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52090\Share\教職員\各校務分掌フォルダ\特活部\☆☆☆部活動改革_R2(提出)\"/>
    </mc:Choice>
  </mc:AlternateContent>
  <bookViews>
    <workbookView xWindow="120" yWindow="30" windowWidth="12915" windowHeight="7155" activeTab="1"/>
  </bookViews>
  <sheets>
    <sheet name="記入例（土浦二高用）" sheetId="6" r:id="rId1"/>
    <sheet name="土浦二高（箏曲部）" sheetId="7" r:id="rId2"/>
  </sheets>
  <definedNames>
    <definedName name="_xlnm.Print_Area" localSheetId="0">'記入例（土浦二高用）'!$A$1:$AF$115</definedName>
    <definedName name="_xlnm.Print_Area" localSheetId="1">'土浦二高（箏曲部）'!$A$1:$AF$115</definedName>
  </definedNames>
  <calcPr calcId="152511" concurrentCalc="0"/>
</workbook>
</file>

<file path=xl/calcChain.xml><?xml version="1.0" encoding="utf-8"?>
<calcChain xmlns="http://schemas.openxmlformats.org/spreadsheetml/2006/main">
  <c r="AF114" i="7" l="1"/>
  <c r="AE114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F114" i="7"/>
  <c r="E114" i="7"/>
  <c r="D114" i="7"/>
  <c r="C114" i="7"/>
  <c r="B114" i="7"/>
  <c r="A89" i="7"/>
  <c r="AF110" i="7"/>
  <c r="AF112" i="7"/>
  <c r="AE110" i="7"/>
  <c r="AE112" i="7"/>
  <c r="AD110" i="7"/>
  <c r="AD112" i="7"/>
  <c r="AC110" i="7"/>
  <c r="AC112" i="7"/>
  <c r="AB110" i="7"/>
  <c r="AB112" i="7"/>
  <c r="AA110" i="7"/>
  <c r="AA112" i="7"/>
  <c r="Z110" i="7"/>
  <c r="Z112" i="7"/>
  <c r="Y110" i="7"/>
  <c r="Y112" i="7"/>
  <c r="X110" i="7"/>
  <c r="X112" i="7"/>
  <c r="W110" i="7"/>
  <c r="W112" i="7"/>
  <c r="V110" i="7"/>
  <c r="V112" i="7"/>
  <c r="U110" i="7"/>
  <c r="U112" i="7"/>
  <c r="T110" i="7"/>
  <c r="T112" i="7"/>
  <c r="S110" i="7"/>
  <c r="S112" i="7"/>
  <c r="R110" i="7"/>
  <c r="R112" i="7"/>
  <c r="Q110" i="7"/>
  <c r="Q112" i="7"/>
  <c r="P110" i="7"/>
  <c r="P112" i="7"/>
  <c r="O110" i="7"/>
  <c r="O112" i="7"/>
  <c r="N110" i="7"/>
  <c r="N112" i="7"/>
  <c r="M110" i="7"/>
  <c r="M112" i="7"/>
  <c r="L110" i="7"/>
  <c r="L112" i="7"/>
  <c r="K110" i="7"/>
  <c r="K112" i="7"/>
  <c r="J110" i="7"/>
  <c r="J112" i="7"/>
  <c r="I110" i="7"/>
  <c r="I112" i="7"/>
  <c r="H110" i="7"/>
  <c r="H112" i="7"/>
  <c r="G110" i="7"/>
  <c r="G112" i="7"/>
  <c r="F110" i="7"/>
  <c r="F112" i="7"/>
  <c r="E110" i="7"/>
  <c r="E112" i="7"/>
  <c r="D110" i="7"/>
  <c r="D112" i="7"/>
  <c r="C110" i="7"/>
  <c r="C112" i="7"/>
  <c r="B110" i="7"/>
  <c r="B112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AB108" i="7"/>
  <c r="X108" i="7"/>
  <c r="T108" i="7"/>
  <c r="O108" i="7"/>
  <c r="K108" i="7"/>
  <c r="G108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C105" i="7"/>
  <c r="B105" i="7"/>
  <c r="AC101" i="7"/>
  <c r="AC103" i="7"/>
  <c r="AB101" i="7"/>
  <c r="AB103" i="7"/>
  <c r="AA101" i="7"/>
  <c r="AA103" i="7"/>
  <c r="Z101" i="7"/>
  <c r="Z103" i="7"/>
  <c r="Y101" i="7"/>
  <c r="Y103" i="7"/>
  <c r="X101" i="7"/>
  <c r="X103" i="7"/>
  <c r="W101" i="7"/>
  <c r="W103" i="7"/>
  <c r="V101" i="7"/>
  <c r="V103" i="7"/>
  <c r="U101" i="7"/>
  <c r="U103" i="7"/>
  <c r="T101" i="7"/>
  <c r="T103" i="7"/>
  <c r="S101" i="7"/>
  <c r="S103" i="7"/>
  <c r="R101" i="7"/>
  <c r="R103" i="7"/>
  <c r="Q101" i="7"/>
  <c r="Q103" i="7"/>
  <c r="P101" i="7"/>
  <c r="P103" i="7"/>
  <c r="O101" i="7"/>
  <c r="O103" i="7"/>
  <c r="N101" i="7"/>
  <c r="N103" i="7"/>
  <c r="M101" i="7"/>
  <c r="M103" i="7"/>
  <c r="L101" i="7"/>
  <c r="L103" i="7"/>
  <c r="K101" i="7"/>
  <c r="K103" i="7"/>
  <c r="J101" i="7"/>
  <c r="J103" i="7"/>
  <c r="I101" i="7"/>
  <c r="I103" i="7"/>
  <c r="H101" i="7"/>
  <c r="H103" i="7"/>
  <c r="G101" i="7"/>
  <c r="G103" i="7"/>
  <c r="F101" i="7"/>
  <c r="F103" i="7"/>
  <c r="E101" i="7"/>
  <c r="E103" i="7"/>
  <c r="D101" i="7"/>
  <c r="D103" i="7"/>
  <c r="C101" i="7"/>
  <c r="C103" i="7"/>
  <c r="B101" i="7"/>
  <c r="B103" i="7"/>
  <c r="AC102" i="7"/>
  <c r="AB102" i="7"/>
  <c r="AA102" i="7"/>
  <c r="Z102" i="7"/>
  <c r="Y102" i="7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AB99" i="7"/>
  <c r="X99" i="7"/>
  <c r="T99" i="7"/>
  <c r="O99" i="7"/>
  <c r="K99" i="7"/>
  <c r="G99" i="7"/>
  <c r="AF96" i="7"/>
  <c r="AE96" i="7"/>
  <c r="AD96" i="7"/>
  <c r="AC96" i="7"/>
  <c r="AB96" i="7"/>
  <c r="AA96" i="7"/>
  <c r="Z96" i="7"/>
  <c r="Y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AF92" i="7"/>
  <c r="AF94" i="7"/>
  <c r="AE92" i="7"/>
  <c r="AE94" i="7"/>
  <c r="AD92" i="7"/>
  <c r="AD94" i="7"/>
  <c r="AC92" i="7"/>
  <c r="AC94" i="7"/>
  <c r="AB92" i="7"/>
  <c r="AB94" i="7"/>
  <c r="AA92" i="7"/>
  <c r="AA94" i="7"/>
  <c r="Z92" i="7"/>
  <c r="Z94" i="7"/>
  <c r="Y92" i="7"/>
  <c r="Y94" i="7"/>
  <c r="X92" i="7"/>
  <c r="X94" i="7"/>
  <c r="W92" i="7"/>
  <c r="W94" i="7"/>
  <c r="V92" i="7"/>
  <c r="V94" i="7"/>
  <c r="U92" i="7"/>
  <c r="U94" i="7"/>
  <c r="T92" i="7"/>
  <c r="T94" i="7"/>
  <c r="S92" i="7"/>
  <c r="S94" i="7"/>
  <c r="R92" i="7"/>
  <c r="R94" i="7"/>
  <c r="Q92" i="7"/>
  <c r="Q94" i="7"/>
  <c r="P92" i="7"/>
  <c r="P94" i="7"/>
  <c r="O92" i="7"/>
  <c r="O94" i="7"/>
  <c r="N92" i="7"/>
  <c r="N94" i="7"/>
  <c r="M92" i="7"/>
  <c r="M94" i="7"/>
  <c r="L92" i="7"/>
  <c r="L94" i="7"/>
  <c r="K92" i="7"/>
  <c r="K94" i="7"/>
  <c r="J92" i="7"/>
  <c r="J94" i="7"/>
  <c r="I92" i="7"/>
  <c r="I94" i="7"/>
  <c r="H92" i="7"/>
  <c r="H94" i="7"/>
  <c r="G92" i="7"/>
  <c r="G94" i="7"/>
  <c r="F92" i="7"/>
  <c r="F94" i="7"/>
  <c r="E92" i="7"/>
  <c r="E94" i="7"/>
  <c r="D92" i="7"/>
  <c r="D94" i="7"/>
  <c r="C92" i="7"/>
  <c r="C94" i="7"/>
  <c r="B92" i="7"/>
  <c r="B94" i="7"/>
  <c r="AF93" i="7"/>
  <c r="AE93" i="7"/>
  <c r="AD93" i="7"/>
  <c r="AC93" i="7"/>
  <c r="AB93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B90" i="7"/>
  <c r="X90" i="7"/>
  <c r="T90" i="7"/>
  <c r="O90" i="7"/>
  <c r="K90" i="7"/>
  <c r="G90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C86" i="7"/>
  <c r="B86" i="7"/>
  <c r="AF82" i="7"/>
  <c r="AF84" i="7"/>
  <c r="AE82" i="7"/>
  <c r="AE84" i="7"/>
  <c r="AD82" i="7"/>
  <c r="AD84" i="7"/>
  <c r="AC82" i="7"/>
  <c r="AC84" i="7"/>
  <c r="AB82" i="7"/>
  <c r="AB84" i="7"/>
  <c r="AA82" i="7"/>
  <c r="AA84" i="7"/>
  <c r="Z82" i="7"/>
  <c r="Z84" i="7"/>
  <c r="Y82" i="7"/>
  <c r="Y84" i="7"/>
  <c r="X82" i="7"/>
  <c r="X84" i="7"/>
  <c r="W82" i="7"/>
  <c r="W84" i="7"/>
  <c r="V82" i="7"/>
  <c r="V84" i="7"/>
  <c r="U82" i="7"/>
  <c r="U84" i="7"/>
  <c r="T82" i="7"/>
  <c r="T84" i="7"/>
  <c r="S82" i="7"/>
  <c r="S84" i="7"/>
  <c r="R82" i="7"/>
  <c r="R84" i="7"/>
  <c r="Q82" i="7"/>
  <c r="Q84" i="7"/>
  <c r="P82" i="7"/>
  <c r="P84" i="7"/>
  <c r="O82" i="7"/>
  <c r="O84" i="7"/>
  <c r="N82" i="7"/>
  <c r="N84" i="7"/>
  <c r="M82" i="7"/>
  <c r="M84" i="7"/>
  <c r="L82" i="7"/>
  <c r="L84" i="7"/>
  <c r="K82" i="7"/>
  <c r="K84" i="7"/>
  <c r="J82" i="7"/>
  <c r="J84" i="7"/>
  <c r="I82" i="7"/>
  <c r="I84" i="7"/>
  <c r="H82" i="7"/>
  <c r="H84" i="7"/>
  <c r="G82" i="7"/>
  <c r="G84" i="7"/>
  <c r="F82" i="7"/>
  <c r="F84" i="7"/>
  <c r="E82" i="7"/>
  <c r="E84" i="7"/>
  <c r="D82" i="7"/>
  <c r="D84" i="7"/>
  <c r="C82" i="7"/>
  <c r="C84" i="7"/>
  <c r="B82" i="7"/>
  <c r="B84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B83" i="7"/>
  <c r="AB80" i="7"/>
  <c r="X80" i="7"/>
  <c r="T80" i="7"/>
  <c r="O80" i="7"/>
  <c r="K80" i="7"/>
  <c r="G80" i="7"/>
  <c r="AE77" i="7"/>
  <c r="AD77" i="7"/>
  <c r="AC77" i="7"/>
  <c r="AB77" i="7"/>
  <c r="AA77" i="7"/>
  <c r="Z77" i="7"/>
  <c r="Y77" i="7"/>
  <c r="X77" i="7"/>
  <c r="W77" i="7"/>
  <c r="V77" i="7"/>
  <c r="U77" i="7"/>
  <c r="T77" i="7"/>
  <c r="S77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AE73" i="7"/>
  <c r="AE75" i="7"/>
  <c r="AD73" i="7"/>
  <c r="AD75" i="7"/>
  <c r="AC73" i="7"/>
  <c r="AC75" i="7"/>
  <c r="AB73" i="7"/>
  <c r="AB75" i="7"/>
  <c r="AA73" i="7"/>
  <c r="AA75" i="7"/>
  <c r="Z73" i="7"/>
  <c r="Z75" i="7"/>
  <c r="Y73" i="7"/>
  <c r="Y75" i="7"/>
  <c r="X73" i="7"/>
  <c r="X75" i="7"/>
  <c r="W73" i="7"/>
  <c r="W75" i="7"/>
  <c r="V73" i="7"/>
  <c r="V75" i="7"/>
  <c r="U73" i="7"/>
  <c r="U75" i="7"/>
  <c r="T73" i="7"/>
  <c r="T75" i="7"/>
  <c r="S73" i="7"/>
  <c r="S75" i="7"/>
  <c r="R73" i="7"/>
  <c r="R75" i="7"/>
  <c r="Q73" i="7"/>
  <c r="Q75" i="7"/>
  <c r="P73" i="7"/>
  <c r="P75" i="7"/>
  <c r="O73" i="7"/>
  <c r="O75" i="7"/>
  <c r="N73" i="7"/>
  <c r="N75" i="7"/>
  <c r="M73" i="7"/>
  <c r="M75" i="7"/>
  <c r="L73" i="7"/>
  <c r="L75" i="7"/>
  <c r="K73" i="7"/>
  <c r="K75" i="7"/>
  <c r="J73" i="7"/>
  <c r="J75" i="7"/>
  <c r="I73" i="7"/>
  <c r="I75" i="7"/>
  <c r="H73" i="7"/>
  <c r="H75" i="7"/>
  <c r="G73" i="7"/>
  <c r="G75" i="7"/>
  <c r="F73" i="7"/>
  <c r="F75" i="7"/>
  <c r="E73" i="7"/>
  <c r="E75" i="7"/>
  <c r="D73" i="7"/>
  <c r="D75" i="7"/>
  <c r="C73" i="7"/>
  <c r="C75" i="7"/>
  <c r="B73" i="7"/>
  <c r="B75" i="7"/>
  <c r="AE74" i="7"/>
  <c r="AD74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C74" i="7"/>
  <c r="B74" i="7"/>
  <c r="AB71" i="7"/>
  <c r="X71" i="7"/>
  <c r="T71" i="7"/>
  <c r="O71" i="7"/>
  <c r="K71" i="7"/>
  <c r="G71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F64" i="7"/>
  <c r="AF66" i="7"/>
  <c r="AE64" i="7"/>
  <c r="AE66" i="7"/>
  <c r="AD64" i="7"/>
  <c r="AD66" i="7"/>
  <c r="AC64" i="7"/>
  <c r="AC66" i="7"/>
  <c r="AB64" i="7"/>
  <c r="AB66" i="7"/>
  <c r="AA64" i="7"/>
  <c r="AA66" i="7"/>
  <c r="Z64" i="7"/>
  <c r="Z66" i="7"/>
  <c r="Y64" i="7"/>
  <c r="Y66" i="7"/>
  <c r="X64" i="7"/>
  <c r="X66" i="7"/>
  <c r="W64" i="7"/>
  <c r="W66" i="7"/>
  <c r="V64" i="7"/>
  <c r="V66" i="7"/>
  <c r="U64" i="7"/>
  <c r="U66" i="7"/>
  <c r="T64" i="7"/>
  <c r="T66" i="7"/>
  <c r="S64" i="7"/>
  <c r="S66" i="7"/>
  <c r="R64" i="7"/>
  <c r="R66" i="7"/>
  <c r="Q64" i="7"/>
  <c r="Q66" i="7"/>
  <c r="P64" i="7"/>
  <c r="P66" i="7"/>
  <c r="O64" i="7"/>
  <c r="O66" i="7"/>
  <c r="N64" i="7"/>
  <c r="N66" i="7"/>
  <c r="M64" i="7"/>
  <c r="M66" i="7"/>
  <c r="L64" i="7"/>
  <c r="L66" i="7"/>
  <c r="K64" i="7"/>
  <c r="K66" i="7"/>
  <c r="J64" i="7"/>
  <c r="J66" i="7"/>
  <c r="I64" i="7"/>
  <c r="I66" i="7"/>
  <c r="H64" i="7"/>
  <c r="H66" i="7"/>
  <c r="G64" i="7"/>
  <c r="G66" i="7"/>
  <c r="F64" i="7"/>
  <c r="F66" i="7"/>
  <c r="E64" i="7"/>
  <c r="E66" i="7"/>
  <c r="D64" i="7"/>
  <c r="D66" i="7"/>
  <c r="C64" i="7"/>
  <c r="C66" i="7"/>
  <c r="B64" i="7"/>
  <c r="B66" i="7"/>
  <c r="AF65" i="7"/>
  <c r="AE65" i="7"/>
  <c r="AD65" i="7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AB62" i="7"/>
  <c r="X62" i="7"/>
  <c r="T62" i="7"/>
  <c r="O62" i="7"/>
  <c r="K62" i="7"/>
  <c r="G62" i="7"/>
  <c r="AE59" i="7"/>
  <c r="AD59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AE55" i="7"/>
  <c r="AE57" i="7"/>
  <c r="AD55" i="7"/>
  <c r="AD57" i="7"/>
  <c r="AC55" i="7"/>
  <c r="AC57" i="7"/>
  <c r="AB55" i="7"/>
  <c r="AB57" i="7"/>
  <c r="AA55" i="7"/>
  <c r="AA57" i="7"/>
  <c r="Z55" i="7"/>
  <c r="Z57" i="7"/>
  <c r="Y55" i="7"/>
  <c r="Y57" i="7"/>
  <c r="X55" i="7"/>
  <c r="X57" i="7"/>
  <c r="W55" i="7"/>
  <c r="W57" i="7"/>
  <c r="V55" i="7"/>
  <c r="V57" i="7"/>
  <c r="U55" i="7"/>
  <c r="U57" i="7"/>
  <c r="T55" i="7"/>
  <c r="T57" i="7"/>
  <c r="S55" i="7"/>
  <c r="S57" i="7"/>
  <c r="R55" i="7"/>
  <c r="R57" i="7"/>
  <c r="Q55" i="7"/>
  <c r="Q57" i="7"/>
  <c r="P55" i="7"/>
  <c r="P57" i="7"/>
  <c r="O55" i="7"/>
  <c r="O57" i="7"/>
  <c r="N55" i="7"/>
  <c r="N57" i="7"/>
  <c r="M55" i="7"/>
  <c r="M57" i="7"/>
  <c r="L55" i="7"/>
  <c r="L57" i="7"/>
  <c r="K55" i="7"/>
  <c r="K57" i="7"/>
  <c r="J55" i="7"/>
  <c r="J57" i="7"/>
  <c r="I55" i="7"/>
  <c r="I57" i="7"/>
  <c r="H55" i="7"/>
  <c r="H57" i="7"/>
  <c r="G55" i="7"/>
  <c r="G57" i="7"/>
  <c r="F55" i="7"/>
  <c r="F57" i="7"/>
  <c r="E55" i="7"/>
  <c r="E57" i="7"/>
  <c r="D55" i="7"/>
  <c r="D57" i="7"/>
  <c r="C55" i="7"/>
  <c r="C57" i="7"/>
  <c r="B55" i="7"/>
  <c r="B57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AB53" i="7"/>
  <c r="X53" i="7"/>
  <c r="T53" i="7"/>
  <c r="O53" i="7"/>
  <c r="K53" i="7"/>
  <c r="G53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F46" i="7"/>
  <c r="AF48" i="7"/>
  <c r="AE46" i="7"/>
  <c r="AE48" i="7"/>
  <c r="AD46" i="7"/>
  <c r="AD48" i="7"/>
  <c r="AC46" i="7"/>
  <c r="AC48" i="7"/>
  <c r="AB46" i="7"/>
  <c r="AB48" i="7"/>
  <c r="AA46" i="7"/>
  <c r="AA48" i="7"/>
  <c r="Z46" i="7"/>
  <c r="Z48" i="7"/>
  <c r="Y46" i="7"/>
  <c r="Y48" i="7"/>
  <c r="X46" i="7"/>
  <c r="X48" i="7"/>
  <c r="W46" i="7"/>
  <c r="W48" i="7"/>
  <c r="V46" i="7"/>
  <c r="V48" i="7"/>
  <c r="U46" i="7"/>
  <c r="U48" i="7"/>
  <c r="T46" i="7"/>
  <c r="T48" i="7"/>
  <c r="S46" i="7"/>
  <c r="S48" i="7"/>
  <c r="R46" i="7"/>
  <c r="R48" i="7"/>
  <c r="Q46" i="7"/>
  <c r="Q48" i="7"/>
  <c r="P46" i="7"/>
  <c r="P48" i="7"/>
  <c r="O46" i="7"/>
  <c r="O48" i="7"/>
  <c r="N46" i="7"/>
  <c r="N48" i="7"/>
  <c r="M46" i="7"/>
  <c r="M48" i="7"/>
  <c r="L46" i="7"/>
  <c r="L48" i="7"/>
  <c r="K46" i="7"/>
  <c r="K48" i="7"/>
  <c r="J46" i="7"/>
  <c r="J48" i="7"/>
  <c r="I46" i="7"/>
  <c r="I48" i="7"/>
  <c r="H46" i="7"/>
  <c r="H48" i="7"/>
  <c r="G46" i="7"/>
  <c r="G48" i="7"/>
  <c r="F46" i="7"/>
  <c r="F48" i="7"/>
  <c r="E46" i="7"/>
  <c r="E48" i="7"/>
  <c r="D46" i="7"/>
  <c r="D48" i="7"/>
  <c r="C46" i="7"/>
  <c r="C48" i="7"/>
  <c r="B46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B44" i="7"/>
  <c r="X44" i="7"/>
  <c r="T44" i="7"/>
  <c r="O44" i="7"/>
  <c r="K44" i="7"/>
  <c r="G44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37" i="7"/>
  <c r="AF39" i="7"/>
  <c r="AE37" i="7"/>
  <c r="AE39" i="7"/>
  <c r="AD37" i="7"/>
  <c r="AD39" i="7"/>
  <c r="AC37" i="7"/>
  <c r="AC39" i="7"/>
  <c r="AB37" i="7"/>
  <c r="AB39" i="7"/>
  <c r="AA37" i="7"/>
  <c r="AA39" i="7"/>
  <c r="Z37" i="7"/>
  <c r="Z39" i="7"/>
  <c r="Y37" i="7"/>
  <c r="Y39" i="7"/>
  <c r="X37" i="7"/>
  <c r="X39" i="7"/>
  <c r="W37" i="7"/>
  <c r="W39" i="7"/>
  <c r="V37" i="7"/>
  <c r="V39" i="7"/>
  <c r="U37" i="7"/>
  <c r="U39" i="7"/>
  <c r="T37" i="7"/>
  <c r="T39" i="7"/>
  <c r="S37" i="7"/>
  <c r="S39" i="7"/>
  <c r="R37" i="7"/>
  <c r="R39" i="7"/>
  <c r="Q37" i="7"/>
  <c r="Q39" i="7"/>
  <c r="P37" i="7"/>
  <c r="P39" i="7"/>
  <c r="O37" i="7"/>
  <c r="O39" i="7"/>
  <c r="N37" i="7"/>
  <c r="N39" i="7"/>
  <c r="M37" i="7"/>
  <c r="M39" i="7"/>
  <c r="L37" i="7"/>
  <c r="L39" i="7"/>
  <c r="K37" i="7"/>
  <c r="K39" i="7"/>
  <c r="J37" i="7"/>
  <c r="J39" i="7"/>
  <c r="I37" i="7"/>
  <c r="I39" i="7"/>
  <c r="H37" i="7"/>
  <c r="H39" i="7"/>
  <c r="G37" i="7"/>
  <c r="G39" i="7"/>
  <c r="F37" i="7"/>
  <c r="F39" i="7"/>
  <c r="E37" i="7"/>
  <c r="E39" i="7"/>
  <c r="D37" i="7"/>
  <c r="D39" i="7"/>
  <c r="C37" i="7"/>
  <c r="C39" i="7"/>
  <c r="B37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B35" i="7"/>
  <c r="X35" i="7"/>
  <c r="T35" i="7"/>
  <c r="O35" i="7"/>
  <c r="K35" i="7"/>
  <c r="G35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28" i="7"/>
  <c r="AE30" i="7"/>
  <c r="AD28" i="7"/>
  <c r="AD30" i="7"/>
  <c r="AC28" i="7"/>
  <c r="AC30" i="7"/>
  <c r="AB28" i="7"/>
  <c r="AB30" i="7"/>
  <c r="AA28" i="7"/>
  <c r="AA30" i="7"/>
  <c r="Z28" i="7"/>
  <c r="Z30" i="7"/>
  <c r="Y28" i="7"/>
  <c r="Y30" i="7"/>
  <c r="X28" i="7"/>
  <c r="X30" i="7"/>
  <c r="W28" i="7"/>
  <c r="W30" i="7"/>
  <c r="V28" i="7"/>
  <c r="V30" i="7"/>
  <c r="U28" i="7"/>
  <c r="U30" i="7"/>
  <c r="T28" i="7"/>
  <c r="T30" i="7"/>
  <c r="S28" i="7"/>
  <c r="S30" i="7"/>
  <c r="R28" i="7"/>
  <c r="R30" i="7"/>
  <c r="Q28" i="7"/>
  <c r="Q30" i="7"/>
  <c r="P28" i="7"/>
  <c r="P30" i="7"/>
  <c r="O28" i="7"/>
  <c r="O30" i="7"/>
  <c r="N28" i="7"/>
  <c r="N30" i="7"/>
  <c r="M28" i="7"/>
  <c r="M30" i="7"/>
  <c r="L28" i="7"/>
  <c r="L30" i="7"/>
  <c r="K28" i="7"/>
  <c r="K30" i="7"/>
  <c r="J28" i="7"/>
  <c r="J30" i="7"/>
  <c r="I28" i="7"/>
  <c r="I30" i="7"/>
  <c r="H28" i="7"/>
  <c r="H30" i="7"/>
  <c r="G28" i="7"/>
  <c r="G30" i="7"/>
  <c r="F28" i="7"/>
  <c r="F30" i="7"/>
  <c r="E28" i="7"/>
  <c r="E30" i="7"/>
  <c r="D28" i="7"/>
  <c r="D30" i="7"/>
  <c r="C28" i="7"/>
  <c r="C30" i="7"/>
  <c r="B28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B26" i="7"/>
  <c r="X26" i="7"/>
  <c r="T26" i="7"/>
  <c r="O26" i="7"/>
  <c r="K26" i="7"/>
  <c r="G26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19" i="7"/>
  <c r="AF21" i="7"/>
  <c r="AE19" i="7"/>
  <c r="AE21" i="7"/>
  <c r="AD19" i="7"/>
  <c r="AD21" i="7"/>
  <c r="AC19" i="7"/>
  <c r="AC21" i="7"/>
  <c r="AB19" i="7"/>
  <c r="AB21" i="7"/>
  <c r="AA19" i="7"/>
  <c r="AA21" i="7"/>
  <c r="Z19" i="7"/>
  <c r="Z21" i="7"/>
  <c r="Y19" i="7"/>
  <c r="Y21" i="7"/>
  <c r="X19" i="7"/>
  <c r="X21" i="7"/>
  <c r="W19" i="7"/>
  <c r="W21" i="7"/>
  <c r="V19" i="7"/>
  <c r="V21" i="7"/>
  <c r="U19" i="7"/>
  <c r="U21" i="7"/>
  <c r="T19" i="7"/>
  <c r="T21" i="7"/>
  <c r="S19" i="7"/>
  <c r="S21" i="7"/>
  <c r="R19" i="7"/>
  <c r="R21" i="7"/>
  <c r="Q19" i="7"/>
  <c r="Q21" i="7"/>
  <c r="P19" i="7"/>
  <c r="P21" i="7"/>
  <c r="O19" i="7"/>
  <c r="O21" i="7"/>
  <c r="N19" i="7"/>
  <c r="N21" i="7"/>
  <c r="M19" i="7"/>
  <c r="M21" i="7"/>
  <c r="L19" i="7"/>
  <c r="L21" i="7"/>
  <c r="K19" i="7"/>
  <c r="K21" i="7"/>
  <c r="J19" i="7"/>
  <c r="J21" i="7"/>
  <c r="I19" i="7"/>
  <c r="I21" i="7"/>
  <c r="H19" i="7"/>
  <c r="H21" i="7"/>
  <c r="G19" i="7"/>
  <c r="G21" i="7"/>
  <c r="F19" i="7"/>
  <c r="F21" i="7"/>
  <c r="E19" i="7"/>
  <c r="E21" i="7"/>
  <c r="D19" i="7"/>
  <c r="D21" i="7"/>
  <c r="C19" i="7"/>
  <c r="C21" i="7"/>
  <c r="B19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B17" i="7"/>
  <c r="X17" i="7"/>
  <c r="T17" i="7"/>
  <c r="O17" i="7"/>
  <c r="K17" i="7"/>
  <c r="G17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0" i="7"/>
  <c r="AE12" i="7"/>
  <c r="AD10" i="7"/>
  <c r="AD12" i="7"/>
  <c r="AC10" i="7"/>
  <c r="AC12" i="7"/>
  <c r="AB10" i="7"/>
  <c r="AB12" i="7"/>
  <c r="AA10" i="7"/>
  <c r="AA12" i="7"/>
  <c r="Z10" i="7"/>
  <c r="Z12" i="7"/>
  <c r="Y10" i="7"/>
  <c r="Y12" i="7"/>
  <c r="X10" i="7"/>
  <c r="X12" i="7"/>
  <c r="W10" i="7"/>
  <c r="W12" i="7"/>
  <c r="V10" i="7"/>
  <c r="V12" i="7"/>
  <c r="U10" i="7"/>
  <c r="U12" i="7"/>
  <c r="T10" i="7"/>
  <c r="T12" i="7"/>
  <c r="S10" i="7"/>
  <c r="S12" i="7"/>
  <c r="R10" i="7"/>
  <c r="R12" i="7"/>
  <c r="Q10" i="7"/>
  <c r="Q12" i="7"/>
  <c r="P10" i="7"/>
  <c r="P12" i="7"/>
  <c r="O10" i="7"/>
  <c r="O12" i="7"/>
  <c r="N10" i="7"/>
  <c r="N12" i="7"/>
  <c r="M10" i="7"/>
  <c r="M12" i="7"/>
  <c r="L10" i="7"/>
  <c r="L12" i="7"/>
  <c r="K10" i="7"/>
  <c r="K12" i="7"/>
  <c r="J10" i="7"/>
  <c r="J12" i="7"/>
  <c r="I10" i="7"/>
  <c r="I12" i="7"/>
  <c r="H10" i="7"/>
  <c r="H12" i="7"/>
  <c r="G10" i="7"/>
  <c r="G12" i="7"/>
  <c r="F10" i="7"/>
  <c r="F12" i="7"/>
  <c r="E10" i="7"/>
  <c r="E12" i="7"/>
  <c r="D10" i="7"/>
  <c r="D12" i="7"/>
  <c r="C10" i="7"/>
  <c r="C12" i="7"/>
  <c r="B10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B8" i="7"/>
  <c r="X8" i="7"/>
  <c r="T8" i="7"/>
  <c r="O8" i="7"/>
  <c r="K8" i="7"/>
  <c r="G8" i="7"/>
  <c r="M6" i="7"/>
  <c r="Y6" i="7"/>
  <c r="AE6" i="7"/>
  <c r="U6" i="7"/>
  <c r="Q6" i="7"/>
  <c r="I6" i="7"/>
  <c r="E6" i="7"/>
  <c r="A89" i="6"/>
  <c r="AD92" i="6"/>
  <c r="AE92" i="6"/>
  <c r="AF9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114" i="6"/>
  <c r="AE114" i="6"/>
  <c r="AD114" i="6"/>
  <c r="AC114" i="6"/>
  <c r="AB114" i="6"/>
  <c r="AA114" i="6"/>
  <c r="Z114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AF96" i="6"/>
  <c r="AE96" i="6"/>
  <c r="AD96" i="6"/>
  <c r="AC96" i="6"/>
  <c r="AB96" i="6"/>
  <c r="AA96" i="6"/>
  <c r="Z96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AE77" i="6"/>
  <c r="AD77" i="6"/>
  <c r="AC77" i="6"/>
  <c r="AB77" i="6"/>
  <c r="AA77" i="6"/>
  <c r="Z77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E59" i="6"/>
  <c r="AD59" i="6"/>
  <c r="AC59" i="6"/>
  <c r="AB59" i="6"/>
  <c r="AA59" i="6"/>
  <c r="Z59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B92" i="6"/>
  <c r="C92" i="6"/>
  <c r="D92" i="6"/>
  <c r="E92" i="6"/>
  <c r="F92" i="6"/>
  <c r="G92" i="6"/>
  <c r="H92" i="6"/>
  <c r="I92" i="6"/>
  <c r="J92" i="6"/>
  <c r="K92" i="6"/>
  <c r="L92" i="6"/>
  <c r="M92" i="6"/>
  <c r="N92" i="6"/>
  <c r="O92" i="6"/>
  <c r="P92" i="6"/>
  <c r="Q92" i="6"/>
  <c r="R92" i="6"/>
  <c r="S92" i="6"/>
  <c r="T92" i="6"/>
  <c r="U92" i="6"/>
  <c r="V92" i="6"/>
  <c r="W92" i="6"/>
  <c r="X92" i="6"/>
  <c r="Y92" i="6"/>
  <c r="Z92" i="6"/>
  <c r="AA92" i="6"/>
  <c r="AB92" i="6"/>
  <c r="AC92" i="6"/>
  <c r="B93" i="6"/>
  <c r="C93" i="6"/>
  <c r="D93" i="6"/>
  <c r="E93" i="6"/>
  <c r="F93" i="6"/>
  <c r="G93" i="6"/>
  <c r="H93" i="6"/>
  <c r="I93" i="6"/>
  <c r="J93" i="6"/>
  <c r="K93" i="6"/>
  <c r="L93" i="6"/>
  <c r="M93" i="6"/>
  <c r="N93" i="6"/>
  <c r="O93" i="6"/>
  <c r="P93" i="6"/>
  <c r="Q93" i="6"/>
  <c r="R93" i="6"/>
  <c r="S93" i="6"/>
  <c r="T93" i="6"/>
  <c r="U93" i="6"/>
  <c r="V93" i="6"/>
  <c r="W93" i="6"/>
  <c r="X93" i="6"/>
  <c r="Y93" i="6"/>
  <c r="Z93" i="6"/>
  <c r="AA93" i="6"/>
  <c r="AB93" i="6"/>
  <c r="AC93" i="6"/>
  <c r="AD93" i="6"/>
  <c r="AE93" i="6"/>
  <c r="AF93" i="6"/>
  <c r="B94" i="6"/>
  <c r="C94" i="6"/>
  <c r="D94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F110" i="6"/>
  <c r="AF112" i="6"/>
  <c r="AE110" i="6"/>
  <c r="AE112" i="6"/>
  <c r="AD110" i="6"/>
  <c r="AD112" i="6"/>
  <c r="AC110" i="6"/>
  <c r="AC112" i="6"/>
  <c r="AB110" i="6"/>
  <c r="AB112" i="6"/>
  <c r="AA110" i="6"/>
  <c r="AA112" i="6"/>
  <c r="Z110" i="6"/>
  <c r="Z112" i="6"/>
  <c r="Y110" i="6"/>
  <c r="Y112" i="6"/>
  <c r="X110" i="6"/>
  <c r="X112" i="6"/>
  <c r="W110" i="6"/>
  <c r="W112" i="6"/>
  <c r="V110" i="6"/>
  <c r="V112" i="6"/>
  <c r="U110" i="6"/>
  <c r="U112" i="6"/>
  <c r="T110" i="6"/>
  <c r="T112" i="6"/>
  <c r="S110" i="6"/>
  <c r="S112" i="6"/>
  <c r="R110" i="6"/>
  <c r="R112" i="6"/>
  <c r="Q110" i="6"/>
  <c r="Q112" i="6"/>
  <c r="P110" i="6"/>
  <c r="P112" i="6"/>
  <c r="O110" i="6"/>
  <c r="O112" i="6"/>
  <c r="N110" i="6"/>
  <c r="N112" i="6"/>
  <c r="M110" i="6"/>
  <c r="M112" i="6"/>
  <c r="L110" i="6"/>
  <c r="L112" i="6"/>
  <c r="K110" i="6"/>
  <c r="K112" i="6"/>
  <c r="J110" i="6"/>
  <c r="J112" i="6"/>
  <c r="I110" i="6"/>
  <c r="I112" i="6"/>
  <c r="H110" i="6"/>
  <c r="H112" i="6"/>
  <c r="G110" i="6"/>
  <c r="G112" i="6"/>
  <c r="F110" i="6"/>
  <c r="F112" i="6"/>
  <c r="E110" i="6"/>
  <c r="E112" i="6"/>
  <c r="D110" i="6"/>
  <c r="D112" i="6"/>
  <c r="C110" i="6"/>
  <c r="C112" i="6"/>
  <c r="B110" i="6"/>
  <c r="B112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AB108" i="6"/>
  <c r="X108" i="6"/>
  <c r="T108" i="6"/>
  <c r="O108" i="6"/>
  <c r="K108" i="6"/>
  <c r="G108" i="6"/>
  <c r="AC101" i="6"/>
  <c r="AC103" i="6"/>
  <c r="AB101" i="6"/>
  <c r="AB103" i="6"/>
  <c r="AA101" i="6"/>
  <c r="AA103" i="6"/>
  <c r="Z101" i="6"/>
  <c r="Z103" i="6"/>
  <c r="Y101" i="6"/>
  <c r="Y103" i="6"/>
  <c r="X101" i="6"/>
  <c r="X103" i="6"/>
  <c r="W101" i="6"/>
  <c r="W103" i="6"/>
  <c r="V101" i="6"/>
  <c r="V103" i="6"/>
  <c r="U101" i="6"/>
  <c r="U103" i="6"/>
  <c r="T101" i="6"/>
  <c r="T103" i="6"/>
  <c r="S101" i="6"/>
  <c r="S103" i="6"/>
  <c r="R101" i="6"/>
  <c r="R103" i="6"/>
  <c r="Q101" i="6"/>
  <c r="Q103" i="6"/>
  <c r="P101" i="6"/>
  <c r="P103" i="6"/>
  <c r="O101" i="6"/>
  <c r="O103" i="6"/>
  <c r="N101" i="6"/>
  <c r="N103" i="6"/>
  <c r="M101" i="6"/>
  <c r="M103" i="6"/>
  <c r="L101" i="6"/>
  <c r="L103" i="6"/>
  <c r="K101" i="6"/>
  <c r="K103" i="6"/>
  <c r="J101" i="6"/>
  <c r="J103" i="6"/>
  <c r="I101" i="6"/>
  <c r="I103" i="6"/>
  <c r="H101" i="6"/>
  <c r="H103" i="6"/>
  <c r="G101" i="6"/>
  <c r="G103" i="6"/>
  <c r="F101" i="6"/>
  <c r="F103" i="6"/>
  <c r="E101" i="6"/>
  <c r="E103" i="6"/>
  <c r="D101" i="6"/>
  <c r="D103" i="6"/>
  <c r="C101" i="6"/>
  <c r="C103" i="6"/>
  <c r="B101" i="6"/>
  <c r="B103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AB99" i="6"/>
  <c r="X99" i="6"/>
  <c r="T99" i="6"/>
  <c r="O99" i="6"/>
  <c r="K99" i="6"/>
  <c r="G99" i="6"/>
  <c r="AB90" i="6"/>
  <c r="X90" i="6"/>
  <c r="T90" i="6"/>
  <c r="O90" i="6"/>
  <c r="K90" i="6"/>
  <c r="G90" i="6"/>
  <c r="AF82" i="6"/>
  <c r="AF84" i="6"/>
  <c r="AE82" i="6"/>
  <c r="AE84" i="6"/>
  <c r="AD82" i="6"/>
  <c r="AD84" i="6"/>
  <c r="AC82" i="6"/>
  <c r="AC84" i="6"/>
  <c r="AB82" i="6"/>
  <c r="AB84" i="6"/>
  <c r="AA82" i="6"/>
  <c r="AA84" i="6"/>
  <c r="Z82" i="6"/>
  <c r="Z84" i="6"/>
  <c r="Y82" i="6"/>
  <c r="Y84" i="6"/>
  <c r="X82" i="6"/>
  <c r="X84" i="6"/>
  <c r="W82" i="6"/>
  <c r="W84" i="6"/>
  <c r="V82" i="6"/>
  <c r="V84" i="6"/>
  <c r="U82" i="6"/>
  <c r="U84" i="6"/>
  <c r="T82" i="6"/>
  <c r="T84" i="6"/>
  <c r="S82" i="6"/>
  <c r="S84" i="6"/>
  <c r="R82" i="6"/>
  <c r="R84" i="6"/>
  <c r="Q82" i="6"/>
  <c r="Q84" i="6"/>
  <c r="P82" i="6"/>
  <c r="P84" i="6"/>
  <c r="O82" i="6"/>
  <c r="O84" i="6"/>
  <c r="N82" i="6"/>
  <c r="N84" i="6"/>
  <c r="M82" i="6"/>
  <c r="M84" i="6"/>
  <c r="L82" i="6"/>
  <c r="L84" i="6"/>
  <c r="K82" i="6"/>
  <c r="K84" i="6"/>
  <c r="J82" i="6"/>
  <c r="J84" i="6"/>
  <c r="I82" i="6"/>
  <c r="I84" i="6"/>
  <c r="H82" i="6"/>
  <c r="H84" i="6"/>
  <c r="G82" i="6"/>
  <c r="G84" i="6"/>
  <c r="F82" i="6"/>
  <c r="F84" i="6"/>
  <c r="E82" i="6"/>
  <c r="E84" i="6"/>
  <c r="D82" i="6"/>
  <c r="D84" i="6"/>
  <c r="C82" i="6"/>
  <c r="C84" i="6"/>
  <c r="B82" i="6"/>
  <c r="B84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AB80" i="6"/>
  <c r="X80" i="6"/>
  <c r="T80" i="6"/>
  <c r="O80" i="6"/>
  <c r="K80" i="6"/>
  <c r="G80" i="6"/>
  <c r="AE73" i="6"/>
  <c r="AE75" i="6"/>
  <c r="AD73" i="6"/>
  <c r="AD75" i="6"/>
  <c r="AC73" i="6"/>
  <c r="AC75" i="6"/>
  <c r="AB73" i="6"/>
  <c r="AB75" i="6"/>
  <c r="AA73" i="6"/>
  <c r="AA75" i="6"/>
  <c r="Z73" i="6"/>
  <c r="Z75" i="6"/>
  <c r="Y73" i="6"/>
  <c r="Y75" i="6"/>
  <c r="X73" i="6"/>
  <c r="X75" i="6"/>
  <c r="W73" i="6"/>
  <c r="W75" i="6"/>
  <c r="V73" i="6"/>
  <c r="V75" i="6"/>
  <c r="U73" i="6"/>
  <c r="U75" i="6"/>
  <c r="T73" i="6"/>
  <c r="T75" i="6"/>
  <c r="S73" i="6"/>
  <c r="S75" i="6"/>
  <c r="R73" i="6"/>
  <c r="R75" i="6"/>
  <c r="Q73" i="6"/>
  <c r="Q75" i="6"/>
  <c r="P73" i="6"/>
  <c r="P75" i="6"/>
  <c r="O73" i="6"/>
  <c r="O75" i="6"/>
  <c r="N73" i="6"/>
  <c r="N75" i="6"/>
  <c r="M73" i="6"/>
  <c r="M75" i="6"/>
  <c r="L73" i="6"/>
  <c r="L75" i="6"/>
  <c r="K73" i="6"/>
  <c r="K75" i="6"/>
  <c r="J73" i="6"/>
  <c r="J75" i="6"/>
  <c r="I73" i="6"/>
  <c r="I75" i="6"/>
  <c r="H73" i="6"/>
  <c r="H75" i="6"/>
  <c r="G73" i="6"/>
  <c r="G75" i="6"/>
  <c r="F73" i="6"/>
  <c r="F75" i="6"/>
  <c r="E73" i="6"/>
  <c r="E75" i="6"/>
  <c r="D73" i="6"/>
  <c r="D75" i="6"/>
  <c r="C73" i="6"/>
  <c r="C75" i="6"/>
  <c r="B73" i="6"/>
  <c r="B75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AB71" i="6"/>
  <c r="X71" i="6"/>
  <c r="T71" i="6"/>
  <c r="O71" i="6"/>
  <c r="K71" i="6"/>
  <c r="G71" i="6"/>
  <c r="AF64" i="6"/>
  <c r="AF66" i="6"/>
  <c r="AE64" i="6"/>
  <c r="AE66" i="6"/>
  <c r="AD64" i="6"/>
  <c r="AD66" i="6"/>
  <c r="AC64" i="6"/>
  <c r="AC66" i="6"/>
  <c r="AB64" i="6"/>
  <c r="AB66" i="6"/>
  <c r="AA64" i="6"/>
  <c r="AA66" i="6"/>
  <c r="Z64" i="6"/>
  <c r="Z66" i="6"/>
  <c r="Y64" i="6"/>
  <c r="Y66" i="6"/>
  <c r="X64" i="6"/>
  <c r="X66" i="6"/>
  <c r="W64" i="6"/>
  <c r="W66" i="6"/>
  <c r="V64" i="6"/>
  <c r="V66" i="6"/>
  <c r="U64" i="6"/>
  <c r="U66" i="6"/>
  <c r="T64" i="6"/>
  <c r="T66" i="6"/>
  <c r="S64" i="6"/>
  <c r="S66" i="6"/>
  <c r="R64" i="6"/>
  <c r="R66" i="6"/>
  <c r="Q64" i="6"/>
  <c r="Q66" i="6"/>
  <c r="P64" i="6"/>
  <c r="P66" i="6"/>
  <c r="O64" i="6"/>
  <c r="O66" i="6"/>
  <c r="N64" i="6"/>
  <c r="N66" i="6"/>
  <c r="M64" i="6"/>
  <c r="M66" i="6"/>
  <c r="L64" i="6"/>
  <c r="L66" i="6"/>
  <c r="K64" i="6"/>
  <c r="K66" i="6"/>
  <c r="J64" i="6"/>
  <c r="J66" i="6"/>
  <c r="I64" i="6"/>
  <c r="I66" i="6"/>
  <c r="H64" i="6"/>
  <c r="H66" i="6"/>
  <c r="G64" i="6"/>
  <c r="G66" i="6"/>
  <c r="F64" i="6"/>
  <c r="F66" i="6"/>
  <c r="E64" i="6"/>
  <c r="E66" i="6"/>
  <c r="D64" i="6"/>
  <c r="D66" i="6"/>
  <c r="C64" i="6"/>
  <c r="C66" i="6"/>
  <c r="B64" i="6"/>
  <c r="B66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AB62" i="6"/>
  <c r="X62" i="6"/>
  <c r="T62" i="6"/>
  <c r="O62" i="6"/>
  <c r="K62" i="6"/>
  <c r="G62" i="6"/>
  <c r="AE55" i="6"/>
  <c r="AE57" i="6"/>
  <c r="AD55" i="6"/>
  <c r="AD57" i="6"/>
  <c r="AC55" i="6"/>
  <c r="AC57" i="6"/>
  <c r="AB55" i="6"/>
  <c r="AB57" i="6"/>
  <c r="AA55" i="6"/>
  <c r="AA57" i="6"/>
  <c r="Z55" i="6"/>
  <c r="Z57" i="6"/>
  <c r="Y55" i="6"/>
  <c r="Y57" i="6"/>
  <c r="X55" i="6"/>
  <c r="X57" i="6"/>
  <c r="W55" i="6"/>
  <c r="W57" i="6"/>
  <c r="V55" i="6"/>
  <c r="V57" i="6"/>
  <c r="U55" i="6"/>
  <c r="U57" i="6"/>
  <c r="T55" i="6"/>
  <c r="T57" i="6"/>
  <c r="S55" i="6"/>
  <c r="S57" i="6"/>
  <c r="R55" i="6"/>
  <c r="R57" i="6"/>
  <c r="Q55" i="6"/>
  <c r="Q57" i="6"/>
  <c r="P55" i="6"/>
  <c r="P57" i="6"/>
  <c r="O55" i="6"/>
  <c r="O57" i="6"/>
  <c r="N55" i="6"/>
  <c r="N57" i="6"/>
  <c r="M55" i="6"/>
  <c r="M57" i="6"/>
  <c r="L55" i="6"/>
  <c r="L57" i="6"/>
  <c r="K55" i="6"/>
  <c r="K57" i="6"/>
  <c r="J55" i="6"/>
  <c r="J57" i="6"/>
  <c r="I55" i="6"/>
  <c r="I57" i="6"/>
  <c r="H55" i="6"/>
  <c r="H57" i="6"/>
  <c r="G55" i="6"/>
  <c r="G57" i="6"/>
  <c r="F55" i="6"/>
  <c r="F57" i="6"/>
  <c r="E55" i="6"/>
  <c r="E57" i="6"/>
  <c r="D55" i="6"/>
  <c r="D57" i="6"/>
  <c r="C55" i="6"/>
  <c r="C57" i="6"/>
  <c r="B55" i="6"/>
  <c r="B57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AB53" i="6"/>
  <c r="X53" i="6"/>
  <c r="T53" i="6"/>
  <c r="O53" i="6"/>
  <c r="K53" i="6"/>
  <c r="G53" i="6"/>
  <c r="AF46" i="6"/>
  <c r="AF48" i="6"/>
  <c r="AE46" i="6"/>
  <c r="AE48" i="6"/>
  <c r="AD46" i="6"/>
  <c r="AD48" i="6"/>
  <c r="AC46" i="6"/>
  <c r="AC48" i="6"/>
  <c r="AB46" i="6"/>
  <c r="AB48" i="6"/>
  <c r="AA46" i="6"/>
  <c r="AA48" i="6"/>
  <c r="Z46" i="6"/>
  <c r="Z48" i="6"/>
  <c r="Y46" i="6"/>
  <c r="Y48" i="6"/>
  <c r="X46" i="6"/>
  <c r="X48" i="6"/>
  <c r="W46" i="6"/>
  <c r="W48" i="6"/>
  <c r="V46" i="6"/>
  <c r="V48" i="6"/>
  <c r="U46" i="6"/>
  <c r="U48" i="6"/>
  <c r="T46" i="6"/>
  <c r="T48" i="6"/>
  <c r="S46" i="6"/>
  <c r="S48" i="6"/>
  <c r="R46" i="6"/>
  <c r="R48" i="6"/>
  <c r="Q46" i="6"/>
  <c r="Q48" i="6"/>
  <c r="P46" i="6"/>
  <c r="P48" i="6"/>
  <c r="O46" i="6"/>
  <c r="O48" i="6"/>
  <c r="N46" i="6"/>
  <c r="N48" i="6"/>
  <c r="M46" i="6"/>
  <c r="M48" i="6"/>
  <c r="L46" i="6"/>
  <c r="L48" i="6"/>
  <c r="K46" i="6"/>
  <c r="K48" i="6"/>
  <c r="J46" i="6"/>
  <c r="J48" i="6"/>
  <c r="I46" i="6"/>
  <c r="I48" i="6"/>
  <c r="H46" i="6"/>
  <c r="H48" i="6"/>
  <c r="G46" i="6"/>
  <c r="G48" i="6"/>
  <c r="F46" i="6"/>
  <c r="F48" i="6"/>
  <c r="E46" i="6"/>
  <c r="E48" i="6"/>
  <c r="D46" i="6"/>
  <c r="D48" i="6"/>
  <c r="C46" i="6"/>
  <c r="C48" i="6"/>
  <c r="B46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B44" i="6"/>
  <c r="X44" i="6"/>
  <c r="T44" i="6"/>
  <c r="O44" i="6"/>
  <c r="K44" i="6"/>
  <c r="G44" i="6"/>
  <c r="AF37" i="6"/>
  <c r="AF39" i="6"/>
  <c r="AE37" i="6"/>
  <c r="AE39" i="6"/>
  <c r="AD37" i="6"/>
  <c r="AD39" i="6"/>
  <c r="AC37" i="6"/>
  <c r="AC39" i="6"/>
  <c r="AB37" i="6"/>
  <c r="AB39" i="6"/>
  <c r="AA37" i="6"/>
  <c r="AA39" i="6"/>
  <c r="Z37" i="6"/>
  <c r="Z39" i="6"/>
  <c r="Y37" i="6"/>
  <c r="Y39" i="6"/>
  <c r="X37" i="6"/>
  <c r="X39" i="6"/>
  <c r="W37" i="6"/>
  <c r="W39" i="6"/>
  <c r="V37" i="6"/>
  <c r="V39" i="6"/>
  <c r="U37" i="6"/>
  <c r="U39" i="6"/>
  <c r="T37" i="6"/>
  <c r="T39" i="6"/>
  <c r="S37" i="6"/>
  <c r="S39" i="6"/>
  <c r="R37" i="6"/>
  <c r="R39" i="6"/>
  <c r="Q37" i="6"/>
  <c r="Q39" i="6"/>
  <c r="P37" i="6"/>
  <c r="P39" i="6"/>
  <c r="O37" i="6"/>
  <c r="O39" i="6"/>
  <c r="N37" i="6"/>
  <c r="N39" i="6"/>
  <c r="M37" i="6"/>
  <c r="M39" i="6"/>
  <c r="L37" i="6"/>
  <c r="L39" i="6"/>
  <c r="K37" i="6"/>
  <c r="K39" i="6"/>
  <c r="J37" i="6"/>
  <c r="J39" i="6"/>
  <c r="I37" i="6"/>
  <c r="I39" i="6"/>
  <c r="H37" i="6"/>
  <c r="H39" i="6"/>
  <c r="G37" i="6"/>
  <c r="G39" i="6"/>
  <c r="F37" i="6"/>
  <c r="F39" i="6"/>
  <c r="E37" i="6"/>
  <c r="E39" i="6"/>
  <c r="D37" i="6"/>
  <c r="D39" i="6"/>
  <c r="C37" i="6"/>
  <c r="C39" i="6"/>
  <c r="B37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B35" i="6"/>
  <c r="X35" i="6"/>
  <c r="T35" i="6"/>
  <c r="O35" i="6"/>
  <c r="K35" i="6"/>
  <c r="G35" i="6"/>
  <c r="AE28" i="6"/>
  <c r="AE30" i="6"/>
  <c r="AD28" i="6"/>
  <c r="AD30" i="6"/>
  <c r="AC28" i="6"/>
  <c r="AC30" i="6"/>
  <c r="AB28" i="6"/>
  <c r="AB30" i="6"/>
  <c r="AA28" i="6"/>
  <c r="AA30" i="6"/>
  <c r="Z28" i="6"/>
  <c r="Z30" i="6"/>
  <c r="Y28" i="6"/>
  <c r="Y30" i="6"/>
  <c r="X28" i="6"/>
  <c r="X30" i="6"/>
  <c r="W28" i="6"/>
  <c r="W30" i="6"/>
  <c r="V28" i="6"/>
  <c r="V30" i="6"/>
  <c r="U28" i="6"/>
  <c r="U30" i="6"/>
  <c r="T28" i="6"/>
  <c r="T30" i="6"/>
  <c r="S28" i="6"/>
  <c r="S30" i="6"/>
  <c r="R28" i="6"/>
  <c r="R30" i="6"/>
  <c r="Q28" i="6"/>
  <c r="Q30" i="6"/>
  <c r="P28" i="6"/>
  <c r="P30" i="6"/>
  <c r="O28" i="6"/>
  <c r="O30" i="6"/>
  <c r="N28" i="6"/>
  <c r="N30" i="6"/>
  <c r="M28" i="6"/>
  <c r="M30" i="6"/>
  <c r="L28" i="6"/>
  <c r="L30" i="6"/>
  <c r="K28" i="6"/>
  <c r="K30" i="6"/>
  <c r="J28" i="6"/>
  <c r="J30" i="6"/>
  <c r="I28" i="6"/>
  <c r="I30" i="6"/>
  <c r="H28" i="6"/>
  <c r="H30" i="6"/>
  <c r="G28" i="6"/>
  <c r="G30" i="6"/>
  <c r="F28" i="6"/>
  <c r="F30" i="6"/>
  <c r="E28" i="6"/>
  <c r="E30" i="6"/>
  <c r="D28" i="6"/>
  <c r="D30" i="6"/>
  <c r="C28" i="6"/>
  <c r="C30" i="6"/>
  <c r="B28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B26" i="6"/>
  <c r="X26" i="6"/>
  <c r="T26" i="6"/>
  <c r="O26" i="6"/>
  <c r="K26" i="6"/>
  <c r="G26" i="6"/>
  <c r="AF19" i="6"/>
  <c r="AF21" i="6"/>
  <c r="AE19" i="6"/>
  <c r="AE21" i="6"/>
  <c r="AD19" i="6"/>
  <c r="AD21" i="6"/>
  <c r="AC19" i="6"/>
  <c r="AC21" i="6"/>
  <c r="AB19" i="6"/>
  <c r="AB21" i="6"/>
  <c r="AA19" i="6"/>
  <c r="AA21" i="6"/>
  <c r="Z19" i="6"/>
  <c r="Z21" i="6"/>
  <c r="Y19" i="6"/>
  <c r="Y21" i="6"/>
  <c r="X19" i="6"/>
  <c r="X21" i="6"/>
  <c r="W19" i="6"/>
  <c r="W21" i="6"/>
  <c r="V19" i="6"/>
  <c r="V21" i="6"/>
  <c r="U19" i="6"/>
  <c r="U21" i="6"/>
  <c r="T19" i="6"/>
  <c r="T21" i="6"/>
  <c r="S19" i="6"/>
  <c r="S21" i="6"/>
  <c r="R19" i="6"/>
  <c r="R21" i="6"/>
  <c r="Q19" i="6"/>
  <c r="Q21" i="6"/>
  <c r="P19" i="6"/>
  <c r="P21" i="6"/>
  <c r="O19" i="6"/>
  <c r="O21" i="6"/>
  <c r="N19" i="6"/>
  <c r="N21" i="6"/>
  <c r="M19" i="6"/>
  <c r="M21" i="6"/>
  <c r="L19" i="6"/>
  <c r="L21" i="6"/>
  <c r="K19" i="6"/>
  <c r="K21" i="6"/>
  <c r="J19" i="6"/>
  <c r="J21" i="6"/>
  <c r="I19" i="6"/>
  <c r="I21" i="6"/>
  <c r="H19" i="6"/>
  <c r="H21" i="6"/>
  <c r="G19" i="6"/>
  <c r="G21" i="6"/>
  <c r="F19" i="6"/>
  <c r="F21" i="6"/>
  <c r="E19" i="6"/>
  <c r="E21" i="6"/>
  <c r="D19" i="6"/>
  <c r="D21" i="6"/>
  <c r="C19" i="6"/>
  <c r="C21" i="6"/>
  <c r="B19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B17" i="6"/>
  <c r="X17" i="6"/>
  <c r="T17" i="6"/>
  <c r="O17" i="6"/>
  <c r="K17" i="6"/>
  <c r="G17" i="6"/>
  <c r="AE10" i="6"/>
  <c r="AE12" i="6"/>
  <c r="AD10" i="6"/>
  <c r="AD12" i="6"/>
  <c r="AC10" i="6"/>
  <c r="AC12" i="6"/>
  <c r="AB10" i="6"/>
  <c r="AB12" i="6"/>
  <c r="AA10" i="6"/>
  <c r="AA12" i="6"/>
  <c r="Z10" i="6"/>
  <c r="Z12" i="6"/>
  <c r="Y10" i="6"/>
  <c r="Y12" i="6"/>
  <c r="X10" i="6"/>
  <c r="X12" i="6"/>
  <c r="W10" i="6"/>
  <c r="W12" i="6"/>
  <c r="V10" i="6"/>
  <c r="V12" i="6"/>
  <c r="U10" i="6"/>
  <c r="U12" i="6"/>
  <c r="T10" i="6"/>
  <c r="T12" i="6"/>
  <c r="S10" i="6"/>
  <c r="S12" i="6"/>
  <c r="R10" i="6"/>
  <c r="R12" i="6"/>
  <c r="Q10" i="6"/>
  <c r="Q12" i="6"/>
  <c r="P10" i="6"/>
  <c r="P12" i="6"/>
  <c r="O10" i="6"/>
  <c r="O12" i="6"/>
  <c r="N10" i="6"/>
  <c r="N12" i="6"/>
  <c r="M10" i="6"/>
  <c r="M12" i="6"/>
  <c r="L10" i="6"/>
  <c r="L12" i="6"/>
  <c r="K10" i="6"/>
  <c r="K12" i="6"/>
  <c r="J10" i="6"/>
  <c r="J12" i="6"/>
  <c r="I10" i="6"/>
  <c r="I12" i="6"/>
  <c r="H10" i="6"/>
  <c r="H12" i="6"/>
  <c r="G10" i="6"/>
  <c r="G12" i="6"/>
  <c r="F10" i="6"/>
  <c r="F12" i="6"/>
  <c r="E10" i="6"/>
  <c r="E12" i="6"/>
  <c r="D10" i="6"/>
  <c r="D12" i="6"/>
  <c r="C10" i="6"/>
  <c r="C12" i="6"/>
  <c r="B10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B8" i="6"/>
  <c r="X8" i="6"/>
  <c r="T8" i="6"/>
  <c r="O8" i="6"/>
  <c r="K8" i="6"/>
  <c r="G8" i="6"/>
  <c r="M6" i="6"/>
  <c r="Y6" i="6"/>
  <c r="AE6" i="6"/>
  <c r="U6" i="6"/>
  <c r="Q6" i="6"/>
  <c r="I6" i="6"/>
  <c r="E6" i="6"/>
</calcChain>
</file>

<file path=xl/sharedStrings.xml><?xml version="1.0" encoding="utf-8"?>
<sst xmlns="http://schemas.openxmlformats.org/spreadsheetml/2006/main" count="690" uniqueCount="123">
  <si>
    <t>日</t>
    <rPh sb="0" eb="1">
      <t>ニチ</t>
    </rPh>
    <phoneticPr fontId="1"/>
  </si>
  <si>
    <t>曜日</t>
    <rPh sb="0" eb="2">
      <t>ヨウビ</t>
    </rPh>
    <phoneticPr fontId="1"/>
  </si>
  <si>
    <t>実施状況</t>
    <rPh sb="0" eb="2">
      <t>ジッシ</t>
    </rPh>
    <rPh sb="2" eb="4">
      <t>ジョウキョウ</t>
    </rPh>
    <phoneticPr fontId="1"/>
  </si>
  <si>
    <t>備
考</t>
    <rPh sb="0" eb="1">
      <t>ビ</t>
    </rPh>
    <rPh sb="2" eb="3">
      <t>コウ</t>
    </rPh>
    <phoneticPr fontId="1"/>
  </si>
  <si>
    <t>月</t>
    <rPh sb="0" eb="1">
      <t>ガツ</t>
    </rPh>
    <phoneticPr fontId="1"/>
  </si>
  <si>
    <t>年度</t>
    <rPh sb="0" eb="2">
      <t>ネンド</t>
    </rPh>
    <phoneticPr fontId="1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</si>
  <si>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1"/>
  </si>
  <si>
    <t>「１」の計</t>
    <rPh sb="4" eb="5">
      <t>ケイ</t>
    </rPh>
    <phoneticPr fontId="1"/>
  </si>
  <si>
    <t>平日合計</t>
    <rPh sb="0" eb="2">
      <t>ヘイジツ</t>
    </rPh>
    <rPh sb="2" eb="4">
      <t>ゴウケイ</t>
    </rPh>
    <phoneticPr fontId="1"/>
  </si>
  <si>
    <t>「２」の計</t>
    <rPh sb="4" eb="5">
      <t>ケイ</t>
    </rPh>
    <phoneticPr fontId="1"/>
  </si>
  <si>
    <t>「３」の計</t>
    <rPh sb="4" eb="5">
      <t>ケイ</t>
    </rPh>
    <phoneticPr fontId="1"/>
  </si>
  <si>
    <t>「４」の計</t>
    <rPh sb="4" eb="5">
      <t>ケイ</t>
    </rPh>
    <phoneticPr fontId="1"/>
  </si>
  <si>
    <t>閉
庁
日</t>
    <rPh sb="0" eb="1">
      <t>ヘイ</t>
    </rPh>
    <rPh sb="2" eb="3">
      <t>チョウ</t>
    </rPh>
    <rPh sb="4" eb="5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</si>
  <si>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</si>
  <si>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年間</t>
    <rPh sb="0" eb="2">
      <t>ネンカン</t>
    </rPh>
    <phoneticPr fontId="1"/>
  </si>
  <si>
    <t>平日の計</t>
    <rPh sb="0" eb="2">
      <t>ヘイジツ</t>
    </rPh>
    <rPh sb="3" eb="4">
      <t>ケイ</t>
    </rPh>
    <phoneticPr fontId="1"/>
  </si>
  <si>
    <t>「２・４」の計</t>
    <rPh sb="6" eb="7">
      <t>ケイ</t>
    </rPh>
    <phoneticPr fontId="1"/>
  </si>
  <si>
    <t>休養</t>
    <rPh sb="0" eb="2">
      <t>キュウヨウ</t>
    </rPh>
    <phoneticPr fontId="1"/>
  </si>
  <si>
    <t>※年間を５２週と考え，高等学校では週休日・祝日の休養日と平日の休養日の合計を52日以上設けましょう。</t>
    <rPh sb="1" eb="3">
      <t>ネンカン</t>
    </rPh>
    <rPh sb="6" eb="7">
      <t>シュウ</t>
    </rPh>
    <rPh sb="8" eb="9">
      <t>カンガ</t>
    </rPh>
    <rPh sb="11" eb="12">
      <t>コウ</t>
    </rPh>
    <rPh sb="12" eb="13">
      <t>トウ</t>
    </rPh>
    <rPh sb="13" eb="15">
      <t>ガッコウ</t>
    </rPh>
    <rPh sb="17" eb="19">
      <t>シュウキュウ</t>
    </rPh>
    <rPh sb="19" eb="20">
      <t>ビ</t>
    </rPh>
    <rPh sb="21" eb="23">
      <t>シュクジツ</t>
    </rPh>
    <rPh sb="24" eb="27">
      <t>キュウヨウビ</t>
    </rPh>
    <rPh sb="28" eb="30">
      <t>ヘイジツ</t>
    </rPh>
    <rPh sb="31" eb="34">
      <t>キュウヨウビ</t>
    </rPh>
    <rPh sb="35" eb="37">
      <t>ゴウケイ</t>
    </rPh>
    <rPh sb="40" eb="41">
      <t>ニチ</t>
    </rPh>
    <rPh sb="41" eb="43">
      <t>イジョウ</t>
    </rPh>
    <rPh sb="43" eb="44">
      <t>モウ</t>
    </rPh>
    <phoneticPr fontId="1"/>
  </si>
  <si>
    <t>例</t>
    <rPh sb="0" eb="1">
      <t>レイ</t>
    </rPh>
    <phoneticPr fontId="1"/>
  </si>
  <si>
    <t>実力テスト</t>
    <rPh sb="0" eb="2">
      <t>ジツリョク</t>
    </rPh>
    <phoneticPr fontId="1"/>
  </si>
  <si>
    <t>学年末テスト</t>
    <rPh sb="0" eb="3">
      <t>ガクネンマツ</t>
    </rPh>
    <phoneticPr fontId="1"/>
  </si>
  <si>
    <t>創立記念日</t>
    <rPh sb="0" eb="1">
      <t>キズ</t>
    </rPh>
    <rPh sb="1" eb="2">
      <t>タテ</t>
    </rPh>
    <rPh sb="2" eb="3">
      <t>キ</t>
    </rPh>
    <rPh sb="3" eb="4">
      <t>ネン</t>
    </rPh>
    <rPh sb="4" eb="5">
      <t>ヒ</t>
    </rPh>
    <phoneticPr fontId="1"/>
  </si>
  <si>
    <t>憲法記念日</t>
    <rPh sb="0" eb="1">
      <t>ケン</t>
    </rPh>
    <rPh sb="1" eb="2">
      <t>ホウ</t>
    </rPh>
    <rPh sb="2" eb="3">
      <t>キ</t>
    </rPh>
    <rPh sb="3" eb="4">
      <t>ネン</t>
    </rPh>
    <rPh sb="4" eb="5">
      <t>ヒ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</si>
  <si>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</si>
  <si>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</si>
  <si>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振替休日</t>
    <rPh sb="0" eb="1">
      <t>シン</t>
    </rPh>
    <rPh sb="1" eb="2">
      <t>タイ</t>
    </rPh>
    <rPh sb="2" eb="3">
      <t>キュウ</t>
    </rPh>
    <rPh sb="3" eb="4">
      <t>ヒ</t>
    </rPh>
    <phoneticPr fontId="1"/>
  </si>
  <si>
    <t>土曜課外</t>
    <rPh sb="0" eb="1">
      <t>ツチ</t>
    </rPh>
    <rPh sb="1" eb="2">
      <t>ヨウ</t>
    </rPh>
    <rPh sb="2" eb="3">
      <t>カ</t>
    </rPh>
    <rPh sb="3" eb="4">
      <t>ソト</t>
    </rPh>
    <phoneticPr fontId="1"/>
  </si>
  <si>
    <t>PTA総会代休</t>
    <rPh sb="3" eb="4">
      <t>ソウ</t>
    </rPh>
    <rPh sb="4" eb="5">
      <t>カイ</t>
    </rPh>
    <rPh sb="5" eb="6">
      <t>ダイ</t>
    </rPh>
    <rPh sb="6" eb="7">
      <t>キュウ</t>
    </rPh>
    <phoneticPr fontId="1"/>
  </si>
  <si>
    <t>PTA総会</t>
    <rPh sb="3" eb="4">
      <t>ソウ</t>
    </rPh>
    <rPh sb="4" eb="5">
      <t>カイ</t>
    </rPh>
    <phoneticPr fontId="1"/>
  </si>
  <si>
    <t>前期テスト</t>
    <rPh sb="0" eb="1">
      <t>マエ</t>
    </rPh>
    <rPh sb="1" eb="2">
      <t>キ</t>
    </rPh>
    <phoneticPr fontId="1"/>
  </si>
  <si>
    <t>始業式</t>
    <rPh sb="0" eb="1">
      <t>ハジメ</t>
    </rPh>
    <rPh sb="1" eb="2">
      <t>ギョウ</t>
    </rPh>
    <rPh sb="2" eb="3">
      <t>シキ</t>
    </rPh>
    <phoneticPr fontId="1"/>
  </si>
  <si>
    <t>入学式</t>
    <rPh sb="0" eb="1">
      <t>ニュウ</t>
    </rPh>
    <rPh sb="1" eb="2">
      <t>ガク</t>
    </rPh>
    <rPh sb="2" eb="3">
      <t>シキ</t>
    </rPh>
    <phoneticPr fontId="1"/>
  </si>
  <si>
    <t>昭和の日</t>
    <rPh sb="0" eb="1">
      <t>アキラ</t>
    </rPh>
    <rPh sb="1" eb="2">
      <t>ワ</t>
    </rPh>
    <rPh sb="3" eb="4">
      <t>ヒ</t>
    </rPh>
    <phoneticPr fontId="1"/>
  </si>
  <si>
    <t>PTA面談</t>
    <rPh sb="3" eb="4">
      <t>メン</t>
    </rPh>
    <rPh sb="4" eb="5">
      <t>ダン</t>
    </rPh>
    <phoneticPr fontId="1"/>
  </si>
  <si>
    <t>休業前集会</t>
    <rPh sb="0" eb="1">
      <t>キュウ</t>
    </rPh>
    <rPh sb="1" eb="2">
      <t>ギョウ</t>
    </rPh>
    <rPh sb="2" eb="3">
      <t>マエ</t>
    </rPh>
    <rPh sb="3" eb="4">
      <t>シュウ</t>
    </rPh>
    <rPh sb="4" eb="5">
      <t>カイ</t>
    </rPh>
    <phoneticPr fontId="1"/>
  </si>
  <si>
    <t>前期課外</t>
    <rPh sb="0" eb="1">
      <t>マエ</t>
    </rPh>
    <rPh sb="1" eb="2">
      <t>キ</t>
    </rPh>
    <rPh sb="2" eb="3">
      <t>カ</t>
    </rPh>
    <rPh sb="3" eb="4">
      <t>ソト</t>
    </rPh>
    <phoneticPr fontId="1"/>
  </si>
  <si>
    <t>学校説明会</t>
    <rPh sb="0" eb="1">
      <t>ガク</t>
    </rPh>
    <rPh sb="1" eb="2">
      <t>コウ</t>
    </rPh>
    <rPh sb="2" eb="3">
      <t>セツ</t>
    </rPh>
    <rPh sb="3" eb="4">
      <t>メイ</t>
    </rPh>
    <rPh sb="4" eb="5">
      <t>カイ</t>
    </rPh>
    <phoneticPr fontId="1"/>
  </si>
  <si>
    <t>進研１･２年</t>
    <rPh sb="0" eb="1">
      <t>ススム</t>
    </rPh>
    <rPh sb="1" eb="2">
      <t>ケン</t>
    </rPh>
    <rPh sb="5" eb="6">
      <t>ネン</t>
    </rPh>
    <phoneticPr fontId="1"/>
  </si>
  <si>
    <t>３年課外</t>
    <rPh sb="1" eb="2">
      <t>ネン</t>
    </rPh>
    <rPh sb="2" eb="3">
      <t>カ</t>
    </rPh>
    <rPh sb="3" eb="4">
      <t>ソト</t>
    </rPh>
    <phoneticPr fontId="1"/>
  </si>
  <si>
    <t>山の日</t>
    <rPh sb="0" eb="1">
      <t>ヤマ</t>
    </rPh>
    <rPh sb="2" eb="3">
      <t>ヒ</t>
    </rPh>
    <phoneticPr fontId="1"/>
  </si>
  <si>
    <t>学校閉庁日</t>
    <rPh sb="0" eb="1">
      <t>ガク</t>
    </rPh>
    <rPh sb="1" eb="2">
      <t>コウ</t>
    </rPh>
    <rPh sb="2" eb="3">
      <t>ヘイ</t>
    </rPh>
    <rPh sb="3" eb="4">
      <t>チョウ</t>
    </rPh>
    <rPh sb="4" eb="5">
      <t>ヒ</t>
    </rPh>
    <phoneticPr fontId="1"/>
  </si>
  <si>
    <t>後期課外</t>
    <rPh sb="0" eb="1">
      <t>アト</t>
    </rPh>
    <rPh sb="1" eb="2">
      <t>キ</t>
    </rPh>
    <rPh sb="2" eb="3">
      <t>カ</t>
    </rPh>
    <rPh sb="3" eb="4">
      <t>ソト</t>
    </rPh>
    <phoneticPr fontId="1"/>
  </si>
  <si>
    <t>実力テスト</t>
    <rPh sb="0" eb="1">
      <t>ジツ</t>
    </rPh>
    <rPh sb="1" eb="2">
      <t>チカラ</t>
    </rPh>
    <phoneticPr fontId="1"/>
  </si>
  <si>
    <t>前期終業式</t>
    <rPh sb="0" eb="2">
      <t>ゼンキ</t>
    </rPh>
    <rPh sb="2" eb="5">
      <t>シュウギョウシキ</t>
    </rPh>
    <phoneticPr fontId="1"/>
  </si>
  <si>
    <t>スポーツ大会</t>
    <rPh sb="4" eb="5">
      <t>ダイ</t>
    </rPh>
    <rPh sb="5" eb="6">
      <t>カイ</t>
    </rPh>
    <phoneticPr fontId="1"/>
  </si>
  <si>
    <t>敬老の日</t>
    <rPh sb="0" eb="1">
      <t>ケイ</t>
    </rPh>
    <rPh sb="1" eb="2">
      <t>ロウ</t>
    </rPh>
    <rPh sb="3" eb="4">
      <t>ヒ</t>
    </rPh>
    <phoneticPr fontId="1"/>
  </si>
  <si>
    <t>秋分の日</t>
    <rPh sb="0" eb="1">
      <t>アキ</t>
    </rPh>
    <rPh sb="1" eb="2">
      <t>ブン</t>
    </rPh>
    <rPh sb="3" eb="4">
      <t>ヒ</t>
    </rPh>
    <phoneticPr fontId="1"/>
  </si>
  <si>
    <t>警察官採用試験入校禁止</t>
    <rPh sb="0" eb="3">
      <t>ケイサツカン</t>
    </rPh>
    <rPh sb="3" eb="5">
      <t>サイヨウ</t>
    </rPh>
    <rPh sb="5" eb="7">
      <t>シケン</t>
    </rPh>
    <rPh sb="7" eb="9">
      <t>ニュウコウ</t>
    </rPh>
    <rPh sb="9" eb="11">
      <t>キンシ</t>
    </rPh>
    <phoneticPr fontId="1"/>
  </si>
  <si>
    <t>県職員採用試験入校禁止</t>
    <rPh sb="0" eb="1">
      <t>ケン</t>
    </rPh>
    <rPh sb="1" eb="3">
      <t>ショクイン</t>
    </rPh>
    <rPh sb="3" eb="5">
      <t>サイヨウ</t>
    </rPh>
    <rPh sb="5" eb="7">
      <t>シケン</t>
    </rPh>
    <rPh sb="7" eb="9">
      <t>ニュウコウ</t>
    </rPh>
    <rPh sb="9" eb="11">
      <t>キンシ</t>
    </rPh>
    <phoneticPr fontId="1"/>
  </si>
  <si>
    <t>学期末休業日</t>
    <rPh sb="0" eb="2">
      <t>ガッキ</t>
    </rPh>
    <rPh sb="2" eb="3">
      <t>マツ</t>
    </rPh>
    <rPh sb="3" eb="6">
      <t>キュウギョウビ</t>
    </rPh>
    <phoneticPr fontId="1"/>
  </si>
  <si>
    <t>後期テスト</t>
    <rPh sb="0" eb="1">
      <t>アト</t>
    </rPh>
    <rPh sb="1" eb="2">
      <t>キ</t>
    </rPh>
    <phoneticPr fontId="1"/>
  </si>
  <si>
    <t>模試</t>
    <rPh sb="0" eb="1">
      <t>モ</t>
    </rPh>
    <rPh sb="1" eb="2">
      <t>タメシ</t>
    </rPh>
    <phoneticPr fontId="1"/>
  </si>
  <si>
    <t>後期テスト</t>
    <rPh sb="0" eb="2">
      <t>コウキ</t>
    </rPh>
    <phoneticPr fontId="1"/>
  </si>
  <si>
    <t>文化の日</t>
    <rPh sb="0" eb="1">
      <t>ブン</t>
    </rPh>
    <rPh sb="1" eb="2">
      <t>カ</t>
    </rPh>
    <rPh sb="3" eb="4">
      <t>ヒ</t>
    </rPh>
    <phoneticPr fontId="1"/>
  </si>
  <si>
    <t>茨城県民の日</t>
    <rPh sb="0" eb="4">
      <t>イバラキケンミン</t>
    </rPh>
    <rPh sb="5" eb="6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</si>
  <si>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</si>
  <si>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GTEC</t>
  </si>
  <si>
    <t>休業前集会</t>
    <rPh sb="0" eb="2">
      <t>キュウギョウ</t>
    </rPh>
    <rPh sb="2" eb="3">
      <t>マエ</t>
    </rPh>
    <rPh sb="3" eb="5">
      <t>シュウカイ</t>
    </rPh>
    <phoneticPr fontId="1"/>
  </si>
  <si>
    <t>部活動休養日設定確認表</t>
    <rPh sb="0" eb="3">
      <t>ブカツドウ</t>
    </rPh>
    <rPh sb="3" eb="6">
      <t>キュウヨウビ</t>
    </rPh>
    <rPh sb="6" eb="8">
      <t>セッテイ</t>
    </rPh>
    <rPh sb="8" eb="10">
      <t>カクニン</t>
    </rPh>
    <rPh sb="10" eb="11">
      <t>ヒョウ</t>
    </rPh>
    <phoneticPr fontId="1"/>
  </si>
  <si>
    <t>あゆな祭</t>
    <rPh sb="3" eb="4">
      <t>マツ</t>
    </rPh>
    <phoneticPr fontId="1"/>
  </si>
  <si>
    <t>元旦</t>
    <rPh sb="0" eb="1">
      <t>モト</t>
    </rPh>
    <rPh sb="1" eb="2">
      <t>アキラ</t>
    </rPh>
    <phoneticPr fontId="1"/>
  </si>
  <si>
    <t>成人の日</t>
    <rPh sb="0" eb="1">
      <t>シゲル</t>
    </rPh>
    <rPh sb="1" eb="2">
      <t>ヒト</t>
    </rPh>
    <rPh sb="3" eb="4">
      <t>ヒ</t>
    </rPh>
    <phoneticPr fontId="1"/>
  </si>
  <si>
    <t>模試</t>
    <rPh sb="0" eb="2">
      <t>モシ</t>
    </rPh>
    <phoneticPr fontId="1"/>
  </si>
  <si>
    <t>卒業式予行</t>
    <rPh sb="0" eb="1">
      <t>ソツ</t>
    </rPh>
    <rPh sb="1" eb="2">
      <t>ギョウ</t>
    </rPh>
    <rPh sb="2" eb="3">
      <t>シキ</t>
    </rPh>
    <rPh sb="3" eb="4">
      <t>ヨ</t>
    </rPh>
    <rPh sb="4" eb="5">
      <t>ギョウ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</si>
  <si>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</si>
  <si>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</si>
  <si>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1">
      <t>ハル</t>
    </rPh>
    <rPh sb="1" eb="2">
      <t>ブン</t>
    </rPh>
    <rPh sb="3" eb="4">
      <t>ヒ</t>
    </rPh>
    <phoneticPr fontId="1"/>
  </si>
  <si>
    <t>終業式</t>
    <rPh sb="0" eb="1">
      <t>シュウ</t>
    </rPh>
    <rPh sb="1" eb="2">
      <t>ギョウ</t>
    </rPh>
    <rPh sb="2" eb="3">
      <t>シキ</t>
    </rPh>
    <phoneticPr fontId="1"/>
  </si>
  <si>
    <t>卒業式</t>
    <rPh sb="0" eb="3">
      <t>ソツギョウシキ</t>
    </rPh>
    <phoneticPr fontId="1"/>
  </si>
  <si>
    <t>土浦二高　○○部</t>
    <rPh sb="0" eb="4">
      <t>ツチウラニコウ</t>
    </rPh>
    <rPh sb="7" eb="8">
      <t>ブ</t>
    </rPh>
    <phoneticPr fontId="1"/>
  </si>
  <si>
    <t>あゆな祭代休</t>
    <rPh sb="3" eb="4">
      <t>サイ</t>
    </rPh>
    <rPh sb="4" eb="5">
      <t>ダイ</t>
    </rPh>
    <rPh sb="5" eb="6">
      <t>キュウ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</si>
  <si>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</si>
  <si>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</si>
  <si>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実施状況１：週休日・祝日の活動日（振替休業等での活動日）２：週休日・祝日の休養日（振替休業日での休養日）３：平日活動日４：平日休養日</t>
    <rPh sb="0" eb="2">
      <t>ジッシ</t>
    </rPh>
    <rPh sb="2" eb="4">
      <t>ジョウキョウ</t>
    </rPh>
    <rPh sb="6" eb="8">
      <t>シュウキュウ</t>
    </rPh>
    <rPh sb="8" eb="9">
      <t>ビ</t>
    </rPh>
    <rPh sb="10" eb="12">
      <t>シュクジツ</t>
    </rPh>
    <rPh sb="13" eb="16">
      <t>カツドウビ</t>
    </rPh>
    <rPh sb="17" eb="19">
      <t>フリカ</t>
    </rPh>
    <rPh sb="19" eb="21">
      <t>キュウギョウ</t>
    </rPh>
    <rPh sb="21" eb="22">
      <t>トウ</t>
    </rPh>
    <rPh sb="24" eb="27">
      <t>カツドウビ</t>
    </rPh>
    <rPh sb="37" eb="40">
      <t>キュウヨウビ</t>
    </rPh>
    <rPh sb="41" eb="43">
      <t>フリカ</t>
    </rPh>
    <rPh sb="43" eb="45">
      <t>キュウギョウ</t>
    </rPh>
    <rPh sb="45" eb="46">
      <t>ヒ</t>
    </rPh>
    <rPh sb="48" eb="51">
      <t>キュウヨウビ</t>
    </rPh>
    <rPh sb="54" eb="56">
      <t>ヘイジツ</t>
    </rPh>
    <rPh sb="56" eb="59">
      <t>カツドウビ</t>
    </rPh>
    <rPh sb="61" eb="63">
      <t>ヘイジツ</t>
    </rPh>
    <rPh sb="63" eb="66">
      <t>キュウヨウビ</t>
    </rPh>
    <phoneticPr fontId="1"/>
  </si>
  <si>
    <t>進研記述</t>
    <rPh sb="0" eb="2">
      <t>シンケン</t>
    </rPh>
    <rPh sb="2" eb="4">
      <t>キジュツ</t>
    </rPh>
    <phoneticPr fontId="1"/>
  </si>
  <si>
    <t>部室一斉清掃</t>
    <rPh sb="0" eb="2">
      <t>ブシツ</t>
    </rPh>
    <rPh sb="2" eb="4">
      <t>イッセイ</t>
    </rPh>
    <rPh sb="4" eb="6">
      <t>セイソウ</t>
    </rPh>
    <phoneticPr fontId="1"/>
  </si>
  <si>
    <t>GTEC</t>
    <phoneticPr fontId="1"/>
  </si>
  <si>
    <t>追考査①</t>
    <rPh sb="0" eb="1">
      <t>ツイ</t>
    </rPh>
    <rPh sb="1" eb="3">
      <t>コウサ</t>
    </rPh>
    <phoneticPr fontId="1"/>
  </si>
  <si>
    <t>河合共通3年</t>
    <rPh sb="0" eb="2">
      <t>カワイ</t>
    </rPh>
    <rPh sb="2" eb="4">
      <t>キョウツウ</t>
    </rPh>
    <rPh sb="5" eb="6">
      <t>ネン</t>
    </rPh>
    <phoneticPr fontId="1"/>
  </si>
  <si>
    <t>前期第2回テスト</t>
    <rPh sb="0" eb="2">
      <t>ゼンキ</t>
    </rPh>
    <rPh sb="2" eb="3">
      <t>ダイ</t>
    </rPh>
    <rPh sb="4" eb="5">
      <t>カイ</t>
    </rPh>
    <phoneticPr fontId="1"/>
  </si>
  <si>
    <t>夏季休業</t>
    <rPh sb="0" eb="2">
      <t>カキ</t>
    </rPh>
    <rPh sb="2" eb="4">
      <t>キュウギョウ</t>
    </rPh>
    <phoneticPr fontId="1"/>
  </si>
  <si>
    <t>進学特講</t>
    <rPh sb="0" eb="2">
      <t>シンガク</t>
    </rPh>
    <rPh sb="2" eb="4">
      <t>トッコウ</t>
    </rPh>
    <phoneticPr fontId="1"/>
  </si>
  <si>
    <t>河合記述3年</t>
    <rPh sb="0" eb="2">
      <t>カワイ</t>
    </rPh>
    <rPh sb="2" eb="4">
      <t>キジュツ</t>
    </rPh>
    <rPh sb="5" eb="6">
      <t>ネン</t>
    </rPh>
    <phoneticPr fontId="1"/>
  </si>
  <si>
    <t>河合記述１・２年</t>
    <rPh sb="0" eb="4">
      <t>カワイキジュツ</t>
    </rPh>
    <rPh sb="7" eb="8">
      <t>ネン</t>
    </rPh>
    <phoneticPr fontId="1"/>
  </si>
  <si>
    <t>進研マーク模試</t>
    <rPh sb="0" eb="2">
      <t>シンケン</t>
    </rPh>
    <rPh sb="5" eb="7">
      <t>モシ</t>
    </rPh>
    <phoneticPr fontId="1"/>
  </si>
  <si>
    <t>生徒会立会演説会</t>
    <rPh sb="0" eb="3">
      <t>セイトカイ</t>
    </rPh>
    <rPh sb="3" eb="5">
      <t>タチアイ</t>
    </rPh>
    <rPh sb="5" eb="8">
      <t>エンゼツカイ</t>
    </rPh>
    <phoneticPr fontId="1"/>
  </si>
  <si>
    <t>後期第一回テスト</t>
    <rPh sb="0" eb="1">
      <t>アト</t>
    </rPh>
    <rPh sb="1" eb="2">
      <t>キ</t>
    </rPh>
    <rPh sb="2" eb="5">
      <t>ダイイッカイ</t>
    </rPh>
    <phoneticPr fontId="1"/>
  </si>
  <si>
    <t>進研記述</t>
    <rPh sb="0" eb="2">
      <t>シンケン</t>
    </rPh>
    <rPh sb="2" eb="4">
      <t>キジュツ</t>
    </rPh>
    <phoneticPr fontId="1"/>
  </si>
  <si>
    <t>芸術鑑賞会一年</t>
    <rPh sb="0" eb="2">
      <t>ゲイジュツ</t>
    </rPh>
    <rPh sb="2" eb="4">
      <t>カンショウ</t>
    </rPh>
    <rPh sb="4" eb="5">
      <t>カイ</t>
    </rPh>
    <rPh sb="5" eb="6">
      <t>1</t>
    </rPh>
    <rPh sb="6" eb="7">
      <t>ネン</t>
    </rPh>
    <phoneticPr fontId="1"/>
  </si>
  <si>
    <t>常置委員会</t>
    <rPh sb="0" eb="2">
      <t>ジョウチ</t>
    </rPh>
    <rPh sb="2" eb="5">
      <t>イインカイ</t>
    </rPh>
    <phoneticPr fontId="1"/>
  </si>
  <si>
    <t>性教育講話一年</t>
    <rPh sb="0" eb="3">
      <t>セイキョウイク</t>
    </rPh>
    <rPh sb="3" eb="5">
      <t>コウワ</t>
    </rPh>
    <rPh sb="5" eb="6">
      <t>1</t>
    </rPh>
    <rPh sb="6" eb="7">
      <t>ネン</t>
    </rPh>
    <phoneticPr fontId="1"/>
  </si>
  <si>
    <t>河合記述三年</t>
    <rPh sb="0" eb="4">
      <t>カワイキジュツ</t>
    </rPh>
    <rPh sb="4" eb="5">
      <t>3</t>
    </rPh>
    <rPh sb="5" eb="6">
      <t>ネン</t>
    </rPh>
    <phoneticPr fontId="1"/>
  </si>
  <si>
    <t>防災避難訓練</t>
    <rPh sb="0" eb="2">
      <t>ボウサイ</t>
    </rPh>
    <rPh sb="2" eb="4">
      <t>ヒナン</t>
    </rPh>
    <rPh sb="4" eb="6">
      <t>クンレン</t>
    </rPh>
    <phoneticPr fontId="1"/>
  </si>
  <si>
    <t>駿台面接</t>
    <rPh sb="0" eb="2">
      <t>スンダイ</t>
    </rPh>
    <rPh sb="2" eb="4">
      <t>メンセツ</t>
    </rPh>
    <phoneticPr fontId="1"/>
  </si>
  <si>
    <t>進研模試二・三年</t>
    <rPh sb="0" eb="2">
      <t>シンケン</t>
    </rPh>
    <rPh sb="2" eb="4">
      <t>モシ</t>
    </rPh>
    <rPh sb="4" eb="5">
      <t>2</t>
    </rPh>
    <rPh sb="6" eb="7">
      <t>3</t>
    </rPh>
    <rPh sb="7" eb="8">
      <t>ネン</t>
    </rPh>
    <phoneticPr fontId="1"/>
  </si>
  <si>
    <t>進研模試一年</t>
    <rPh sb="0" eb="2">
      <t>シンケン</t>
    </rPh>
    <rPh sb="2" eb="4">
      <t>モシ</t>
    </rPh>
    <rPh sb="4" eb="5">
      <t>1</t>
    </rPh>
    <rPh sb="5" eb="6">
      <t>ネン</t>
    </rPh>
    <phoneticPr fontId="1"/>
  </si>
  <si>
    <t>公開授業</t>
    <rPh sb="0" eb="2">
      <t>コウカイ</t>
    </rPh>
    <rPh sb="2" eb="4">
      <t>ジュギョウ</t>
    </rPh>
    <phoneticPr fontId="1"/>
  </si>
  <si>
    <t>ワンデーカレッジ</t>
    <phoneticPr fontId="1"/>
  </si>
  <si>
    <t>薬物乱用防止講演会</t>
    <rPh sb="0" eb="2">
      <t>ヤクブツ</t>
    </rPh>
    <rPh sb="2" eb="4">
      <t>ランヨウ</t>
    </rPh>
    <rPh sb="4" eb="6">
      <t>ボウシ</t>
    </rPh>
    <rPh sb="6" eb="9">
      <t>コウエンカイ</t>
    </rPh>
    <phoneticPr fontId="1"/>
  </si>
  <si>
    <t>後期第2回テスト</t>
    <rPh sb="0" eb="2">
      <t>コウキ</t>
    </rPh>
    <rPh sb="2" eb="3">
      <t>ダイ</t>
    </rPh>
    <rPh sb="4" eb="5">
      <t>カイ</t>
    </rPh>
    <phoneticPr fontId="1"/>
  </si>
  <si>
    <t>進路研修会</t>
    <rPh sb="0" eb="2">
      <t>シンロ</t>
    </rPh>
    <rPh sb="2" eb="5">
      <t>ケンシュウカイ</t>
    </rPh>
    <phoneticPr fontId="1"/>
  </si>
  <si>
    <t>追テスト三年</t>
    <rPh sb="0" eb="1">
      <t>ツイ</t>
    </rPh>
    <rPh sb="4" eb="5">
      <t>3</t>
    </rPh>
    <rPh sb="5" eb="6">
      <t>ネン</t>
    </rPh>
    <phoneticPr fontId="1"/>
  </si>
  <si>
    <t>河合プレ三年</t>
    <rPh sb="0" eb="2">
      <t>カワイ</t>
    </rPh>
    <rPh sb="4" eb="5">
      <t>3</t>
    </rPh>
    <rPh sb="5" eb="6">
      <t>ネン</t>
    </rPh>
    <phoneticPr fontId="1"/>
  </si>
  <si>
    <t>Kパック三年</t>
    <rPh sb="4" eb="5">
      <t>3</t>
    </rPh>
    <rPh sb="5" eb="6">
      <t>ネン</t>
    </rPh>
    <phoneticPr fontId="1"/>
  </si>
  <si>
    <t>冬季課外・冬期休業</t>
    <rPh sb="0" eb="2">
      <t>トウキ</t>
    </rPh>
    <rPh sb="2" eb="4">
      <t>カガイ</t>
    </rPh>
    <rPh sb="5" eb="7">
      <t>トウキ</t>
    </rPh>
    <rPh sb="7" eb="9">
      <t>キュウギョウ</t>
    </rPh>
    <phoneticPr fontId="1"/>
  </si>
  <si>
    <t>冬期課外三年</t>
    <rPh sb="0" eb="2">
      <t>トウキ</t>
    </rPh>
    <rPh sb="2" eb="4">
      <t>カガイ</t>
    </rPh>
    <rPh sb="4" eb="5">
      <t>3</t>
    </rPh>
    <rPh sb="5" eb="6">
      <t>ネン</t>
    </rPh>
    <phoneticPr fontId="1"/>
  </si>
  <si>
    <t>休業明け集会</t>
    <rPh sb="0" eb="2">
      <t>キュウギョウ</t>
    </rPh>
    <rPh sb="2" eb="3">
      <t>ア</t>
    </rPh>
    <rPh sb="4" eb="6">
      <t>シュウカイ</t>
    </rPh>
    <phoneticPr fontId="1"/>
  </si>
  <si>
    <t>実力テスト</t>
    <rPh sb="0" eb="2">
      <t>ジツリョク</t>
    </rPh>
    <phoneticPr fontId="1"/>
  </si>
  <si>
    <t>進研模試二年</t>
    <rPh sb="0" eb="2">
      <t>シンケン</t>
    </rPh>
    <rPh sb="2" eb="4">
      <t>モシ</t>
    </rPh>
    <rPh sb="4" eb="5">
      <t>2</t>
    </rPh>
    <rPh sb="5" eb="6">
      <t>ネン</t>
    </rPh>
    <phoneticPr fontId="1"/>
  </si>
  <si>
    <t>共通テスト進研一年</t>
    <rPh sb="0" eb="2">
      <t>キョウツウ</t>
    </rPh>
    <rPh sb="5" eb="7">
      <t>シンケン</t>
    </rPh>
    <rPh sb="7" eb="9">
      <t>1ネン</t>
    </rPh>
    <phoneticPr fontId="1"/>
  </si>
  <si>
    <t>土曜課外・英検</t>
    <rPh sb="0" eb="1">
      <t>ツチ</t>
    </rPh>
    <rPh sb="1" eb="2">
      <t>ヨウ</t>
    </rPh>
    <rPh sb="2" eb="3">
      <t>カ</t>
    </rPh>
    <rPh sb="3" eb="4">
      <t>ソト</t>
    </rPh>
    <rPh sb="5" eb="7">
      <t>エイケン</t>
    </rPh>
    <phoneticPr fontId="1"/>
  </si>
  <si>
    <t>河合共通テスト二年</t>
    <rPh sb="0" eb="2">
      <t>カワイ</t>
    </rPh>
    <rPh sb="2" eb="4">
      <t>キョウツウ</t>
    </rPh>
    <rPh sb="7" eb="8">
      <t>2</t>
    </rPh>
    <rPh sb="8" eb="9">
      <t>ネン</t>
    </rPh>
    <phoneticPr fontId="1"/>
  </si>
  <si>
    <t>追テスト一・二年</t>
    <rPh sb="0" eb="1">
      <t>ツイ</t>
    </rPh>
    <rPh sb="4" eb="5">
      <t>1</t>
    </rPh>
    <rPh sb="6" eb="7">
      <t>2</t>
    </rPh>
    <rPh sb="7" eb="8">
      <t>ネン</t>
    </rPh>
    <phoneticPr fontId="1"/>
  </si>
  <si>
    <t>進研マーク二年</t>
    <rPh sb="0" eb="2">
      <t>シンケン</t>
    </rPh>
    <rPh sb="5" eb="6">
      <t>2</t>
    </rPh>
    <rPh sb="6" eb="7">
      <t>ネン</t>
    </rPh>
    <phoneticPr fontId="1"/>
  </si>
  <si>
    <t>英検２次</t>
    <rPh sb="0" eb="2">
      <t>エイケン</t>
    </rPh>
    <rPh sb="3" eb="4">
      <t>ツギ</t>
    </rPh>
    <phoneticPr fontId="1"/>
  </si>
  <si>
    <t>学力検査</t>
    <rPh sb="0" eb="2">
      <t>ガクリョク</t>
    </rPh>
    <rPh sb="2" eb="4">
      <t>ケンサ</t>
    </rPh>
    <phoneticPr fontId="1"/>
  </si>
  <si>
    <t>採点</t>
    <rPh sb="0" eb="2">
      <t>サイテン</t>
    </rPh>
    <phoneticPr fontId="1"/>
  </si>
  <si>
    <t>アメリカ合衆国派遣</t>
    <rPh sb="4" eb="7">
      <t>ガッシュコク</t>
    </rPh>
    <rPh sb="7" eb="9">
      <t>ハケン</t>
    </rPh>
    <phoneticPr fontId="1"/>
  </si>
  <si>
    <t>卒業生を囲む会</t>
    <rPh sb="0" eb="3">
      <t>ソツギョウセイ</t>
    </rPh>
    <rPh sb="4" eb="5">
      <t>カコ</t>
    </rPh>
    <rPh sb="6" eb="7">
      <t>カイ</t>
    </rPh>
    <phoneticPr fontId="1"/>
  </si>
  <si>
    <t>判定会議</t>
    <rPh sb="0" eb="2">
      <t>ハンテイ</t>
    </rPh>
    <rPh sb="2" eb="4">
      <t>カイギ</t>
    </rPh>
    <phoneticPr fontId="1"/>
  </si>
  <si>
    <t>春季課外二年</t>
    <rPh sb="0" eb="2">
      <t>シュンキ</t>
    </rPh>
    <rPh sb="2" eb="4">
      <t>カガイ</t>
    </rPh>
    <rPh sb="4" eb="5">
      <t>2</t>
    </rPh>
    <rPh sb="5" eb="6">
      <t>ネン</t>
    </rPh>
    <phoneticPr fontId="1"/>
  </si>
  <si>
    <t>土浦二高　箏曲部</t>
    <rPh sb="0" eb="4">
      <t>ツチウラニコウ</t>
    </rPh>
    <rPh sb="5" eb="7">
      <t>ソウキョク</t>
    </rPh>
    <rPh sb="7" eb="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</si>
</sst>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wrapText="1" shrinkToFit="1"/>
    </xf>
    <xf numFmtId="0" fontId="10" fillId="0" borderId="5" xfId="0" applyFont="1" applyBorder="1" applyAlignment="1">
      <alignment horizontal="center" vertical="center" textRotation="255" wrapText="1" shrinkToFit="1"/>
    </xf>
    <xf numFmtId="0" fontId="0" fillId="0" borderId="2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textRotation="255" shrinkToFi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6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CC"/>
      <color rgb="FFFFE7E7"/>
      <color rgb="FFFFDDD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31750</xdr:colOff>
      <xdr:row>41</xdr:row>
      <xdr:rowOff>63500</xdr:rowOff>
    </xdr:from>
    <xdr:to>
      <xdr:col>19</xdr:col>
      <xdr:colOff>21167</xdr:colOff>
      <xdr:row>41</xdr:row>
      <xdr:rowOff>74083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20C90871-249D-4003-8B4D-D025FB154F8A}"/>
            </a:ext>
          </a:extLst>
        </xdr:cNvPr>
        <xdr:cNvCxnSpPr/>
      </xdr:nvCxnSpPr>
      <xdr:spPr>
        <a:xfrm flipV="1">
          <a:off x="5619750" y="10149417"/>
          <a:ext cx="1037167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50</xdr:row>
      <xdr:rowOff>95250</xdr:rowOff>
    </xdr:from>
    <xdr:to>
      <xdr:col>8</xdr:col>
      <xdr:colOff>0</xdr:colOff>
      <xdr:row>50</xdr:row>
      <xdr:rowOff>105834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17D1EA54-D3E7-4A1D-9807-84E5410B2C17}"/>
            </a:ext>
          </a:extLst>
        </xdr:cNvPr>
        <xdr:cNvCxnSpPr/>
      </xdr:nvCxnSpPr>
      <xdr:spPr>
        <a:xfrm flipV="1">
          <a:off x="1756833" y="12647083"/>
          <a:ext cx="1037167" cy="105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50</xdr:row>
      <xdr:rowOff>95250</xdr:rowOff>
    </xdr:from>
    <xdr:to>
      <xdr:col>32</xdr:col>
      <xdr:colOff>10583</xdr:colOff>
      <xdr:row>50</xdr:row>
      <xdr:rowOff>105834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195D669-6489-4E16-A26F-70AF92E92F0F}"/>
            </a:ext>
          </a:extLst>
        </xdr:cNvPr>
        <xdr:cNvCxnSpPr/>
      </xdr:nvCxnSpPr>
      <xdr:spPr>
        <a:xfrm flipV="1">
          <a:off x="5937250" y="12647083"/>
          <a:ext cx="5249333" cy="105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68</xdr:row>
      <xdr:rowOff>127000</xdr:rowOff>
    </xdr:from>
    <xdr:to>
      <xdr:col>5</xdr:col>
      <xdr:colOff>338667</xdr:colOff>
      <xdr:row>68</xdr:row>
      <xdr:rowOff>137583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46619B82-781B-455E-B21D-B920B37103B0}"/>
            </a:ext>
          </a:extLst>
        </xdr:cNvPr>
        <xdr:cNvCxnSpPr/>
      </xdr:nvCxnSpPr>
      <xdr:spPr>
        <a:xfrm>
          <a:off x="349250" y="17610667"/>
          <a:ext cx="1735667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338667</xdr:colOff>
      <xdr:row>68</xdr:row>
      <xdr:rowOff>95250</xdr:rowOff>
    </xdr:from>
    <xdr:to>
      <xdr:col>11</xdr:col>
      <xdr:colOff>0</xdr:colOff>
      <xdr:row>68</xdr:row>
      <xdr:rowOff>105833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xmlns="" id="{E8782830-5351-4353-8C9C-593DBDA11543}"/>
            </a:ext>
          </a:extLst>
        </xdr:cNvPr>
        <xdr:cNvCxnSpPr/>
      </xdr:nvCxnSpPr>
      <xdr:spPr>
        <a:xfrm flipV="1">
          <a:off x="3132667" y="17578917"/>
          <a:ext cx="709083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10583</xdr:colOff>
      <xdr:row>68</xdr:row>
      <xdr:rowOff>116416</xdr:rowOff>
    </xdr:from>
    <xdr:to>
      <xdr:col>25</xdr:col>
      <xdr:colOff>10583</xdr:colOff>
      <xdr:row>68</xdr:row>
      <xdr:rowOff>116416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BA29D55C-C67F-4C40-BAD7-D2DB63DAA814}"/>
            </a:ext>
          </a:extLst>
        </xdr:cNvPr>
        <xdr:cNvCxnSpPr/>
      </xdr:nvCxnSpPr>
      <xdr:spPr>
        <a:xfrm>
          <a:off x="8043333" y="17600083"/>
          <a:ext cx="698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10583</xdr:colOff>
      <xdr:row>68</xdr:row>
      <xdr:rowOff>105833</xdr:rowOff>
    </xdr:from>
    <xdr:to>
      <xdr:col>29</xdr:col>
      <xdr:colOff>0</xdr:colOff>
      <xdr:row>68</xdr:row>
      <xdr:rowOff>105833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xmlns="" id="{DE2DCB08-05A1-4B74-9801-955F8AEB9967}"/>
            </a:ext>
          </a:extLst>
        </xdr:cNvPr>
        <xdr:cNvCxnSpPr/>
      </xdr:nvCxnSpPr>
      <xdr:spPr>
        <a:xfrm>
          <a:off x="9440333" y="17589500"/>
          <a:ext cx="68791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10583</xdr:colOff>
      <xdr:row>77</xdr:row>
      <xdr:rowOff>95250</xdr:rowOff>
    </xdr:from>
    <xdr:to>
      <xdr:col>21</xdr:col>
      <xdr:colOff>10583</xdr:colOff>
      <xdr:row>77</xdr:row>
      <xdr:rowOff>105834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xmlns="" id="{FA2CAB8E-1067-4C53-A874-01B8BF6CBC4D}"/>
            </a:ext>
          </a:extLst>
        </xdr:cNvPr>
        <xdr:cNvCxnSpPr/>
      </xdr:nvCxnSpPr>
      <xdr:spPr>
        <a:xfrm flipV="1">
          <a:off x="5947833" y="20044833"/>
          <a:ext cx="1397000" cy="105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338667</xdr:colOff>
      <xdr:row>77</xdr:row>
      <xdr:rowOff>116417</xdr:rowOff>
    </xdr:from>
    <xdr:to>
      <xdr:col>27</xdr:col>
      <xdr:colOff>10583</xdr:colOff>
      <xdr:row>77</xdr:row>
      <xdr:rowOff>116417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xmlns="" id="{0E5DED1A-D213-45C0-86FF-6906C8F3A3A6}"/>
            </a:ext>
          </a:extLst>
        </xdr:cNvPr>
        <xdr:cNvCxnSpPr/>
      </xdr:nvCxnSpPr>
      <xdr:spPr>
        <a:xfrm>
          <a:off x="8720667" y="20066000"/>
          <a:ext cx="71966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77</xdr:row>
      <xdr:rowOff>116417</xdr:rowOff>
    </xdr:from>
    <xdr:to>
      <xdr:col>29</xdr:col>
      <xdr:colOff>0</xdr:colOff>
      <xdr:row>77</xdr:row>
      <xdr:rowOff>116417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xmlns="" id="{E898108F-FA4F-4734-ADE7-AAF9CDA2F539}"/>
            </a:ext>
          </a:extLst>
        </xdr:cNvPr>
        <xdr:cNvCxnSpPr/>
      </xdr:nvCxnSpPr>
      <xdr:spPr>
        <a:xfrm>
          <a:off x="9429750" y="20066000"/>
          <a:ext cx="698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86</xdr:row>
      <xdr:rowOff>116417</xdr:rowOff>
    </xdr:from>
    <xdr:to>
      <xdr:col>19</xdr:col>
      <xdr:colOff>338667</xdr:colOff>
      <xdr:row>86</xdr:row>
      <xdr:rowOff>127000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xmlns="" id="{C1915B5A-97F6-42C2-B055-C89A7A34062F}"/>
            </a:ext>
          </a:extLst>
        </xdr:cNvPr>
        <xdr:cNvCxnSpPr/>
      </xdr:nvCxnSpPr>
      <xdr:spPr>
        <a:xfrm>
          <a:off x="5937250" y="22531917"/>
          <a:ext cx="1037167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10583</xdr:colOff>
      <xdr:row>86</xdr:row>
      <xdr:rowOff>137583</xdr:rowOff>
    </xdr:from>
    <xdr:to>
      <xdr:col>27</xdr:col>
      <xdr:colOff>338667</xdr:colOff>
      <xdr:row>86</xdr:row>
      <xdr:rowOff>148167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xmlns="" id="{5F70C1FB-CC95-4CD6-ABBF-3034C65DD4EF}"/>
            </a:ext>
          </a:extLst>
        </xdr:cNvPr>
        <xdr:cNvCxnSpPr/>
      </xdr:nvCxnSpPr>
      <xdr:spPr>
        <a:xfrm>
          <a:off x="9091083" y="22553083"/>
          <a:ext cx="677334" cy="105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96</xdr:row>
      <xdr:rowOff>116416</xdr:rowOff>
    </xdr:from>
    <xdr:to>
      <xdr:col>7</xdr:col>
      <xdr:colOff>0</xdr:colOff>
      <xdr:row>96</xdr:row>
      <xdr:rowOff>116416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xmlns="" id="{CD2A6279-F5C3-4500-BEDB-CB378C5FBF24}"/>
            </a:ext>
          </a:extLst>
        </xdr:cNvPr>
        <xdr:cNvCxnSpPr/>
      </xdr:nvCxnSpPr>
      <xdr:spPr>
        <a:xfrm>
          <a:off x="1397000" y="24997833"/>
          <a:ext cx="10477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21167</xdr:colOff>
      <xdr:row>96</xdr:row>
      <xdr:rowOff>105833</xdr:rowOff>
    </xdr:from>
    <xdr:to>
      <xdr:col>9</xdr:col>
      <xdr:colOff>0</xdr:colOff>
      <xdr:row>96</xdr:row>
      <xdr:rowOff>116416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3E5E2246-9150-49E1-AE73-C9AE41809556}"/>
            </a:ext>
          </a:extLst>
        </xdr:cNvPr>
        <xdr:cNvCxnSpPr/>
      </xdr:nvCxnSpPr>
      <xdr:spPr>
        <a:xfrm flipH="1" flipV="1">
          <a:off x="2465917" y="24987250"/>
          <a:ext cx="677333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338667</xdr:colOff>
      <xdr:row>96</xdr:row>
      <xdr:rowOff>105833</xdr:rowOff>
    </xdr:from>
    <xdr:to>
      <xdr:col>17</xdr:col>
      <xdr:colOff>21167</xdr:colOff>
      <xdr:row>96</xdr:row>
      <xdr:rowOff>105833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xmlns="" id="{933763D4-5033-4E47-A7B0-A65FCD3E54B7}"/>
            </a:ext>
          </a:extLst>
        </xdr:cNvPr>
        <xdr:cNvCxnSpPr/>
      </xdr:nvCxnSpPr>
      <xdr:spPr>
        <a:xfrm>
          <a:off x="5228167" y="24987250"/>
          <a:ext cx="73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10583</xdr:colOff>
      <xdr:row>96</xdr:row>
      <xdr:rowOff>264583</xdr:rowOff>
    </xdr:from>
    <xdr:to>
      <xdr:col>17</xdr:col>
      <xdr:colOff>338667</xdr:colOff>
      <xdr:row>96</xdr:row>
      <xdr:rowOff>264583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xmlns="" id="{283B9BA3-96DB-4FA3-B553-ED89082BF11A}"/>
            </a:ext>
          </a:extLst>
        </xdr:cNvPr>
        <xdr:cNvCxnSpPr/>
      </xdr:nvCxnSpPr>
      <xdr:spPr>
        <a:xfrm>
          <a:off x="5598583" y="25146000"/>
          <a:ext cx="67733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338667</xdr:colOff>
      <xdr:row>105</xdr:row>
      <xdr:rowOff>127000</xdr:rowOff>
    </xdr:from>
    <xdr:to>
      <xdr:col>13</xdr:col>
      <xdr:colOff>0</xdr:colOff>
      <xdr:row>105</xdr:row>
      <xdr:rowOff>137584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xmlns="" id="{675EF92C-C2A3-445F-8E65-067A80060226}"/>
            </a:ext>
          </a:extLst>
        </xdr:cNvPr>
        <xdr:cNvCxnSpPr/>
      </xdr:nvCxnSpPr>
      <xdr:spPr>
        <a:xfrm>
          <a:off x="2783417" y="27474333"/>
          <a:ext cx="1756833" cy="1058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10583</xdr:colOff>
      <xdr:row>105</xdr:row>
      <xdr:rowOff>148167</xdr:rowOff>
    </xdr:from>
    <xdr:to>
      <xdr:col>18</xdr:col>
      <xdr:colOff>0</xdr:colOff>
      <xdr:row>105</xdr:row>
      <xdr:rowOff>158750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xmlns="" id="{714E34CA-5DE1-45FC-B4D0-6EF4F52A71C4}"/>
            </a:ext>
          </a:extLst>
        </xdr:cNvPr>
        <xdr:cNvCxnSpPr/>
      </xdr:nvCxnSpPr>
      <xdr:spPr>
        <a:xfrm>
          <a:off x="5598583" y="27495500"/>
          <a:ext cx="687917" cy="1058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4233</xdr:colOff>
      <xdr:row>105</xdr:row>
      <xdr:rowOff>158750</xdr:rowOff>
    </xdr:from>
    <xdr:to>
      <xdr:col>20</xdr:col>
      <xdr:colOff>328083</xdr:colOff>
      <xdr:row>105</xdr:row>
      <xdr:rowOff>162984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xmlns="" id="{3C9EA1C6-290C-43BA-816A-A0947CBE025B}"/>
            </a:ext>
          </a:extLst>
        </xdr:cNvPr>
        <xdr:cNvCxnSpPr/>
      </xdr:nvCxnSpPr>
      <xdr:spPr>
        <a:xfrm flipV="1">
          <a:off x="6639983" y="27506083"/>
          <a:ext cx="673100" cy="423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114</xdr:row>
      <xdr:rowOff>137583</xdr:rowOff>
    </xdr:from>
    <xdr:to>
      <xdr:col>27</xdr:col>
      <xdr:colOff>10583</xdr:colOff>
      <xdr:row>114</xdr:row>
      <xdr:rowOff>169333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xmlns="" id="{25592E89-BCE0-4994-9C72-B39A49E4B50D}"/>
            </a:ext>
          </a:extLst>
        </xdr:cNvPr>
        <xdr:cNvCxnSpPr/>
      </xdr:nvCxnSpPr>
      <xdr:spPr>
        <a:xfrm flipV="1">
          <a:off x="8032750" y="29950833"/>
          <a:ext cx="1407583" cy="317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15"/>
  <sheetViews>
    <sheetView zoomScale="90" zoomScaleNormal="90" workbookViewId="0">
      <pane ySplit="5" topLeftCell="A7" activePane="bottomLeft" state="frozen"/>
      <selection pane="bottomLeft" activeCell="G15" sqref="G15"/>
    </sheetView>
  </sheetViews>
  <sheetFormatPr defaultRowHeight="13.5" x14ac:dyDescent="0.15"/>
  <cols>
    <col min="1" max="33" width="4.625" style="1" customWidth="1"/>
  </cols>
  <sheetData>
    <row r="1" spans="1:33" ht="23.25" customHeight="1" thickBot="1" x14ac:dyDescent="0.2">
      <c r="A1" s="60" t="s">
        <v>19</v>
      </c>
      <c r="B1" s="61"/>
      <c r="E1" s="62" t="s">
        <v>70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33" ht="19.5" thickBot="1" x14ac:dyDescent="0.2">
      <c r="A2" s="60">
        <v>2020</v>
      </c>
      <c r="B2" s="64"/>
      <c r="C2" s="1" t="s">
        <v>5</v>
      </c>
      <c r="E2" s="5" t="s">
        <v>59</v>
      </c>
      <c r="K2" s="4"/>
      <c r="L2" s="4" t="s">
        <v>18</v>
      </c>
    </row>
    <row r="3" spans="1:33" ht="10.5" customHeight="1" x14ac:dyDescent="0.15"/>
    <row r="4" spans="1:33" x14ac:dyDescent="0.15">
      <c r="D4" s="58" t="s">
        <v>74</v>
      </c>
    </row>
    <row r="5" spans="1:33" ht="4.5" customHeight="1" thickBot="1" x14ac:dyDescent="0.2">
      <c r="D5" s="4"/>
    </row>
    <row r="6" spans="1:33" ht="19.5" customHeight="1" thickBot="1" x14ac:dyDescent="0.2">
      <c r="A6" s="15" t="s">
        <v>14</v>
      </c>
      <c r="B6" s="16" t="s">
        <v>6</v>
      </c>
      <c r="C6" s="17"/>
      <c r="D6" s="18"/>
      <c r="E6" s="17">
        <f>G8+G17+G26+G35+G44+G53+G62+G71+G80+G90+G99+G108</f>
        <v>121</v>
      </c>
      <c r="F6" s="20" t="s">
        <v>0</v>
      </c>
      <c r="G6" s="18" t="s">
        <v>7</v>
      </c>
      <c r="H6" s="17"/>
      <c r="I6" s="17">
        <f>K8+K17+K26+K35+K44+K53+K62+K71+K80+K90+K99+K108</f>
        <v>56</v>
      </c>
      <c r="J6" s="20" t="s">
        <v>0</v>
      </c>
      <c r="K6" s="18" t="s">
        <v>9</v>
      </c>
      <c r="L6" s="17"/>
      <c r="M6" s="17">
        <f>O8+O17+O26+O35+O44+O53+O62+O71+O80+O90+O99+O108</f>
        <v>65</v>
      </c>
      <c r="N6" s="43" t="s">
        <v>0</v>
      </c>
      <c r="O6" s="19" t="s">
        <v>15</v>
      </c>
      <c r="P6" s="17"/>
      <c r="Q6" s="17">
        <f>T8+T17+T26+T35+T44+T53+T62+T71+T80+T90+T99+T108</f>
        <v>244</v>
      </c>
      <c r="R6" s="20" t="s">
        <v>0</v>
      </c>
      <c r="S6" s="21" t="s">
        <v>10</v>
      </c>
      <c r="T6" s="17"/>
      <c r="U6" s="17">
        <f>X8+X17+X26+X35+X44+X53+X62+X71+X80+X90+X99+X108</f>
        <v>173</v>
      </c>
      <c r="V6" s="20" t="s">
        <v>0</v>
      </c>
      <c r="W6" s="18" t="s">
        <v>11</v>
      </c>
      <c r="X6" s="17"/>
      <c r="Y6" s="17">
        <f>AB8+AB17+AB26+AB35+AB44+AB53+AB62+AB71+AB80+AB90+AB99+AB108</f>
        <v>71</v>
      </c>
      <c r="Z6" s="43" t="s">
        <v>0</v>
      </c>
      <c r="AB6" s="65" t="s">
        <v>16</v>
      </c>
      <c r="AC6" s="66"/>
      <c r="AD6" s="66"/>
      <c r="AE6" s="35">
        <f>M6+Y6</f>
        <v>136</v>
      </c>
      <c r="AF6" s="43" t="s">
        <v>0</v>
      </c>
    </row>
    <row r="7" spans="1:33" ht="9.75" customHeight="1" thickBot="1" x14ac:dyDescent="0.2"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33" ht="15.75" thickTop="1" thickBot="1" x14ac:dyDescent="0.2">
      <c r="A8" s="9">
        <v>4</v>
      </c>
      <c r="B8" s="43" t="s">
        <v>4</v>
      </c>
      <c r="C8" s="30"/>
      <c r="D8" s="22" t="s">
        <v>6</v>
      </c>
      <c r="E8" s="23"/>
      <c r="F8" s="23"/>
      <c r="G8" s="24">
        <f>K8+O8</f>
        <v>9</v>
      </c>
      <c r="H8" s="25" t="s">
        <v>0</v>
      </c>
      <c r="I8" s="26" t="s">
        <v>7</v>
      </c>
      <c r="J8" s="23"/>
      <c r="K8" s="24">
        <f>COUNTIF(B13:AF13,1)</f>
        <v>5</v>
      </c>
      <c r="L8" s="25" t="s">
        <v>0</v>
      </c>
      <c r="M8" s="26" t="s">
        <v>9</v>
      </c>
      <c r="N8" s="27"/>
      <c r="O8" s="24">
        <f>COUNTIF(B13:AF13,2)</f>
        <v>4</v>
      </c>
      <c r="P8" s="28" t="s">
        <v>0</v>
      </c>
      <c r="R8" s="33" t="s">
        <v>8</v>
      </c>
      <c r="S8" s="23"/>
      <c r="T8" s="24">
        <f>X8+AB8</f>
        <v>21</v>
      </c>
      <c r="U8" s="25" t="s">
        <v>0</v>
      </c>
      <c r="V8" s="26" t="s">
        <v>10</v>
      </c>
      <c r="W8" s="23"/>
      <c r="X8" s="24">
        <f>COUNTIF(B13:AF13,3)</f>
        <v>15</v>
      </c>
      <c r="Y8" s="25" t="s">
        <v>0</v>
      </c>
      <c r="Z8" s="26" t="s">
        <v>11</v>
      </c>
      <c r="AA8" s="23"/>
      <c r="AB8" s="24">
        <f>COUNTIF(B13:AF13,4)</f>
        <v>6</v>
      </c>
      <c r="AC8" s="28" t="s">
        <v>0</v>
      </c>
    </row>
    <row r="9" spans="1:33" ht="20.25" customHeight="1" x14ac:dyDescent="0.15">
      <c r="A9" s="8" t="s">
        <v>0</v>
      </c>
      <c r="B9" s="8">
        <v>1</v>
      </c>
      <c r="C9" s="3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6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6">
        <v>29</v>
      </c>
      <c r="AE9" s="6">
        <v>30</v>
      </c>
      <c r="AG9"/>
    </row>
    <row r="10" spans="1:33" ht="15" hidden="1" customHeight="1" x14ac:dyDescent="0.15">
      <c r="B10" s="3">
        <f>DATE($A$2,$A8,B9)</f>
        <v>43922</v>
      </c>
      <c r="C10" s="39">
        <f t="shared" ref="C10:AC10" si="0">DATE($A$2,$A8,C9)</f>
        <v>43923</v>
      </c>
      <c r="D10" s="3">
        <f t="shared" si="0"/>
        <v>43924</v>
      </c>
      <c r="E10" s="3">
        <f t="shared" si="0"/>
        <v>43925</v>
      </c>
      <c r="F10" s="3">
        <f t="shared" si="0"/>
        <v>43926</v>
      </c>
      <c r="G10" s="3">
        <f t="shared" si="0"/>
        <v>43927</v>
      </c>
      <c r="H10" s="3">
        <f t="shared" si="0"/>
        <v>43928</v>
      </c>
      <c r="I10" s="3">
        <f t="shared" si="0"/>
        <v>43929</v>
      </c>
      <c r="J10" s="3">
        <f t="shared" si="0"/>
        <v>43930</v>
      </c>
      <c r="K10" s="3">
        <f t="shared" si="0"/>
        <v>43931</v>
      </c>
      <c r="L10" s="3">
        <f t="shared" si="0"/>
        <v>43932</v>
      </c>
      <c r="M10" s="3">
        <f t="shared" si="0"/>
        <v>43933</v>
      </c>
      <c r="N10" s="3">
        <f t="shared" si="0"/>
        <v>43934</v>
      </c>
      <c r="O10" s="3">
        <f t="shared" si="0"/>
        <v>43935</v>
      </c>
      <c r="P10" s="3">
        <f t="shared" si="0"/>
        <v>43936</v>
      </c>
      <c r="Q10" s="3">
        <f t="shared" si="0"/>
        <v>43937</v>
      </c>
      <c r="R10" s="3">
        <f t="shared" si="0"/>
        <v>43938</v>
      </c>
      <c r="S10" s="3">
        <f t="shared" si="0"/>
        <v>43939</v>
      </c>
      <c r="T10" s="3">
        <f t="shared" si="0"/>
        <v>43940</v>
      </c>
      <c r="U10" s="3">
        <f t="shared" si="0"/>
        <v>43941</v>
      </c>
      <c r="V10" s="3">
        <f t="shared" si="0"/>
        <v>43942</v>
      </c>
      <c r="W10" s="3">
        <f t="shared" si="0"/>
        <v>43943</v>
      </c>
      <c r="X10" s="3">
        <f t="shared" si="0"/>
        <v>43944</v>
      </c>
      <c r="Y10" s="3">
        <f t="shared" si="0"/>
        <v>43945</v>
      </c>
      <c r="Z10" s="3">
        <f t="shared" si="0"/>
        <v>43946</v>
      </c>
      <c r="AA10" s="3">
        <f t="shared" si="0"/>
        <v>43947</v>
      </c>
      <c r="AB10" s="3">
        <f t="shared" si="0"/>
        <v>43948</v>
      </c>
      <c r="AC10" s="3">
        <f t="shared" si="0"/>
        <v>43949</v>
      </c>
      <c r="AD10" s="3">
        <f>DATE($A$2,$A8,AD9)</f>
        <v>43950</v>
      </c>
      <c r="AE10" s="3">
        <f t="shared" ref="AE10" si="1">DATE($A$2,$A8,AE9)</f>
        <v>43951</v>
      </c>
      <c r="AG10"/>
    </row>
    <row r="11" spans="1:33" ht="15" hidden="1" customHeight="1" x14ac:dyDescent="0.15">
      <c r="B11" s="1">
        <f>WEEKDAY(B10,2)</f>
        <v>3</v>
      </c>
      <c r="C11" s="40">
        <f t="shared" ref="C11:AE11" si="2">WEEKDAY(C10,2)</f>
        <v>4</v>
      </c>
      <c r="D11" s="1">
        <f t="shared" si="2"/>
        <v>5</v>
      </c>
      <c r="E11" s="1">
        <f t="shared" si="2"/>
        <v>6</v>
      </c>
      <c r="F11" s="1">
        <f t="shared" si="2"/>
        <v>7</v>
      </c>
      <c r="G11" s="1">
        <f t="shared" si="2"/>
        <v>1</v>
      </c>
      <c r="H11" s="1">
        <f t="shared" si="2"/>
        <v>2</v>
      </c>
      <c r="I11" s="1">
        <f t="shared" si="2"/>
        <v>3</v>
      </c>
      <c r="J11" s="1">
        <f t="shared" si="2"/>
        <v>4</v>
      </c>
      <c r="K11" s="1">
        <f t="shared" si="2"/>
        <v>5</v>
      </c>
      <c r="L11" s="1">
        <f t="shared" si="2"/>
        <v>6</v>
      </c>
      <c r="M11" s="1">
        <f t="shared" si="2"/>
        <v>7</v>
      </c>
      <c r="N11" s="1">
        <f t="shared" si="2"/>
        <v>1</v>
      </c>
      <c r="O11" s="1">
        <f t="shared" si="2"/>
        <v>2</v>
      </c>
      <c r="P11" s="1">
        <f t="shared" si="2"/>
        <v>3</v>
      </c>
      <c r="Q11" s="1">
        <f t="shared" si="2"/>
        <v>4</v>
      </c>
      <c r="R11" s="1">
        <f t="shared" si="2"/>
        <v>5</v>
      </c>
      <c r="S11" s="1">
        <f t="shared" si="2"/>
        <v>6</v>
      </c>
      <c r="T11" s="1">
        <f t="shared" si="2"/>
        <v>7</v>
      </c>
      <c r="U11" s="1">
        <f t="shared" si="2"/>
        <v>1</v>
      </c>
      <c r="V11" s="1">
        <f t="shared" si="2"/>
        <v>2</v>
      </c>
      <c r="W11" s="1">
        <f t="shared" si="2"/>
        <v>3</v>
      </c>
      <c r="X11" s="1">
        <f t="shared" si="2"/>
        <v>4</v>
      </c>
      <c r="Y11" s="1">
        <f t="shared" si="2"/>
        <v>5</v>
      </c>
      <c r="Z11" s="1">
        <f t="shared" si="2"/>
        <v>6</v>
      </c>
      <c r="AA11" s="1">
        <f t="shared" si="2"/>
        <v>7</v>
      </c>
      <c r="AB11" s="1">
        <f t="shared" si="2"/>
        <v>1</v>
      </c>
      <c r="AC11" s="1">
        <f t="shared" si="2"/>
        <v>2</v>
      </c>
      <c r="AD11" s="1">
        <f t="shared" si="2"/>
        <v>3</v>
      </c>
      <c r="AE11" s="1">
        <f t="shared" si="2"/>
        <v>4</v>
      </c>
      <c r="AG11"/>
    </row>
    <row r="12" spans="1:33" ht="22.5" customHeight="1" x14ac:dyDescent="0.15">
      <c r="A12" s="6" t="s">
        <v>1</v>
      </c>
      <c r="B12" s="8" t="str">
        <f>CHOOSE(WEEKDAY(B10),"日","月","火","水","木","金","土")</f>
        <v>水</v>
      </c>
      <c r="C12" s="41" t="str">
        <f>CHOOSE(WEEKDAY(C10),"日","月","火","水","木","金","土")</f>
        <v>木</v>
      </c>
      <c r="D12" s="6" t="str">
        <f t="shared" ref="D12:AE12" si="3">CHOOSE(WEEKDAY(D10),"日","月","火","水","木","金","土")</f>
        <v>金</v>
      </c>
      <c r="E12" s="7" t="str">
        <f t="shared" si="3"/>
        <v>土</v>
      </c>
      <c r="F12" s="7" t="str">
        <f t="shared" si="3"/>
        <v>日</v>
      </c>
      <c r="G12" s="7" t="str">
        <f t="shared" si="3"/>
        <v>月</v>
      </c>
      <c r="H12" s="7" t="str">
        <f t="shared" si="3"/>
        <v>火</v>
      </c>
      <c r="I12" s="7" t="str">
        <f t="shared" si="3"/>
        <v>水</v>
      </c>
      <c r="J12" s="7" t="str">
        <f t="shared" si="3"/>
        <v>木</v>
      </c>
      <c r="K12" s="7" t="str">
        <f t="shared" si="3"/>
        <v>金</v>
      </c>
      <c r="L12" s="7" t="str">
        <f t="shared" si="3"/>
        <v>土</v>
      </c>
      <c r="M12" s="7" t="str">
        <f t="shared" si="3"/>
        <v>日</v>
      </c>
      <c r="N12" s="7" t="str">
        <f t="shared" si="3"/>
        <v>月</v>
      </c>
      <c r="O12" s="7" t="str">
        <f t="shared" si="3"/>
        <v>火</v>
      </c>
      <c r="P12" s="7" t="str">
        <f t="shared" si="3"/>
        <v>水</v>
      </c>
      <c r="Q12" s="7" t="str">
        <f t="shared" si="3"/>
        <v>木</v>
      </c>
      <c r="R12" s="7" t="str">
        <f t="shared" si="3"/>
        <v>金</v>
      </c>
      <c r="S12" s="7" t="str">
        <f t="shared" si="3"/>
        <v>土</v>
      </c>
      <c r="T12" s="7" t="str">
        <f t="shared" si="3"/>
        <v>日</v>
      </c>
      <c r="U12" s="7" t="str">
        <f t="shared" si="3"/>
        <v>月</v>
      </c>
      <c r="V12" s="7" t="str">
        <f t="shared" si="3"/>
        <v>火</v>
      </c>
      <c r="W12" s="7" t="str">
        <f t="shared" si="3"/>
        <v>水</v>
      </c>
      <c r="X12" s="7" t="str">
        <f t="shared" si="3"/>
        <v>木</v>
      </c>
      <c r="Y12" s="7" t="str">
        <f t="shared" si="3"/>
        <v>金</v>
      </c>
      <c r="Z12" s="7" t="str">
        <f t="shared" si="3"/>
        <v>土</v>
      </c>
      <c r="AA12" s="7" t="str">
        <f t="shared" si="3"/>
        <v>日</v>
      </c>
      <c r="AB12" s="7" t="str">
        <f t="shared" si="3"/>
        <v>月</v>
      </c>
      <c r="AC12" s="7" t="str">
        <f t="shared" si="3"/>
        <v>火</v>
      </c>
      <c r="AD12" s="7" t="str">
        <f t="shared" si="3"/>
        <v>水</v>
      </c>
      <c r="AE12" s="7" t="str">
        <f t="shared" si="3"/>
        <v>木</v>
      </c>
      <c r="AF12" s="2"/>
      <c r="AG12"/>
    </row>
    <row r="13" spans="1:33" ht="27" customHeight="1" x14ac:dyDescent="0.15">
      <c r="A13" s="7" t="s">
        <v>2</v>
      </c>
      <c r="B13" s="55">
        <v>4</v>
      </c>
      <c r="C13" s="56">
        <v>3</v>
      </c>
      <c r="D13" s="57">
        <v>3</v>
      </c>
      <c r="E13" s="55">
        <v>1</v>
      </c>
      <c r="F13" s="55">
        <v>2</v>
      </c>
      <c r="G13" s="55">
        <v>3</v>
      </c>
      <c r="H13" s="55">
        <v>4</v>
      </c>
      <c r="I13" s="55">
        <v>4</v>
      </c>
      <c r="J13" s="55">
        <v>4</v>
      </c>
      <c r="K13" s="55">
        <v>3</v>
      </c>
      <c r="L13" s="55">
        <v>1</v>
      </c>
      <c r="M13" s="55">
        <v>2</v>
      </c>
      <c r="N13" s="55">
        <v>3</v>
      </c>
      <c r="O13" s="55">
        <v>3</v>
      </c>
      <c r="P13" s="55">
        <v>4</v>
      </c>
      <c r="Q13" s="55">
        <v>3</v>
      </c>
      <c r="R13" s="55">
        <v>3</v>
      </c>
      <c r="S13" s="55">
        <v>1</v>
      </c>
      <c r="T13" s="55">
        <v>2</v>
      </c>
      <c r="U13" s="55">
        <v>3</v>
      </c>
      <c r="V13" s="55">
        <v>3</v>
      </c>
      <c r="W13" s="55">
        <v>4</v>
      </c>
      <c r="X13" s="55">
        <v>3</v>
      </c>
      <c r="Y13" s="55">
        <v>3</v>
      </c>
      <c r="Z13" s="55">
        <v>1</v>
      </c>
      <c r="AA13" s="55">
        <v>2</v>
      </c>
      <c r="AB13" s="55">
        <v>3</v>
      </c>
      <c r="AC13" s="55">
        <v>3</v>
      </c>
      <c r="AD13" s="55">
        <v>1</v>
      </c>
      <c r="AE13" s="55">
        <v>3</v>
      </c>
      <c r="AF13" s="2"/>
      <c r="AG13"/>
    </row>
    <row r="14" spans="1:33" ht="27" customHeight="1" x14ac:dyDescent="0.15">
      <c r="A14" s="7" t="s">
        <v>17</v>
      </c>
      <c r="B14" s="8" t="str">
        <f t="shared" ref="B14:AE14" si="4">IF(B13=4,"○",IF(B13=2,"○",""))</f>
        <v>○</v>
      </c>
      <c r="C14" s="42" t="str">
        <f t="shared" si="4"/>
        <v/>
      </c>
      <c r="D14" s="6" t="str">
        <f t="shared" si="4"/>
        <v/>
      </c>
      <c r="E14" s="8" t="str">
        <f t="shared" si="4"/>
        <v/>
      </c>
      <c r="F14" s="8" t="str">
        <f t="shared" si="4"/>
        <v>○</v>
      </c>
      <c r="G14" s="8" t="str">
        <f t="shared" si="4"/>
        <v/>
      </c>
      <c r="H14" s="8" t="str">
        <f t="shared" si="4"/>
        <v>○</v>
      </c>
      <c r="I14" s="8" t="str">
        <f t="shared" si="4"/>
        <v>○</v>
      </c>
      <c r="J14" s="8" t="str">
        <f t="shared" si="4"/>
        <v>○</v>
      </c>
      <c r="K14" s="8" t="str">
        <f t="shared" si="4"/>
        <v/>
      </c>
      <c r="L14" s="8" t="str">
        <f t="shared" si="4"/>
        <v/>
      </c>
      <c r="M14" s="8" t="str">
        <f t="shared" si="4"/>
        <v>○</v>
      </c>
      <c r="N14" s="8" t="str">
        <f t="shared" si="4"/>
        <v/>
      </c>
      <c r="O14" s="8" t="str">
        <f t="shared" si="4"/>
        <v/>
      </c>
      <c r="P14" s="8" t="str">
        <f t="shared" si="4"/>
        <v>○</v>
      </c>
      <c r="Q14" s="8" t="str">
        <f t="shared" si="4"/>
        <v/>
      </c>
      <c r="R14" s="8" t="str">
        <f t="shared" si="4"/>
        <v/>
      </c>
      <c r="S14" s="8" t="str">
        <f t="shared" si="4"/>
        <v/>
      </c>
      <c r="T14" s="8" t="str">
        <f t="shared" si="4"/>
        <v>○</v>
      </c>
      <c r="U14" s="8" t="str">
        <f t="shared" si="4"/>
        <v/>
      </c>
      <c r="V14" s="8" t="str">
        <f t="shared" si="4"/>
        <v/>
      </c>
      <c r="W14" s="8" t="str">
        <f t="shared" si="4"/>
        <v>○</v>
      </c>
      <c r="X14" s="8" t="str">
        <f t="shared" si="4"/>
        <v/>
      </c>
      <c r="Y14" s="8" t="str">
        <f t="shared" si="4"/>
        <v/>
      </c>
      <c r="Z14" s="8" t="str">
        <f t="shared" si="4"/>
        <v/>
      </c>
      <c r="AA14" s="8" t="str">
        <f t="shared" si="4"/>
        <v>○</v>
      </c>
      <c r="AB14" s="8" t="str">
        <f t="shared" si="4"/>
        <v/>
      </c>
      <c r="AC14" s="8" t="str">
        <f t="shared" si="4"/>
        <v/>
      </c>
      <c r="AD14" s="8" t="str">
        <f t="shared" si="4"/>
        <v/>
      </c>
      <c r="AE14" s="8" t="str">
        <f t="shared" si="4"/>
        <v/>
      </c>
      <c r="AF14" s="2"/>
      <c r="AG14"/>
    </row>
    <row r="15" spans="1:33" ht="68.25" customHeight="1" x14ac:dyDescent="0.15">
      <c r="A15" s="7" t="s">
        <v>3</v>
      </c>
      <c r="B15" s="45"/>
      <c r="C15" s="46"/>
      <c r="D15" s="44"/>
      <c r="E15" s="44"/>
      <c r="F15" s="44"/>
      <c r="G15" s="44" t="s">
        <v>31</v>
      </c>
      <c r="H15" s="44" t="s">
        <v>32</v>
      </c>
      <c r="I15" s="45"/>
      <c r="J15" s="44"/>
      <c r="K15" s="44"/>
      <c r="L15" s="44"/>
      <c r="M15" s="44"/>
      <c r="N15" s="44"/>
      <c r="O15" s="44"/>
      <c r="P15" s="44"/>
      <c r="Q15" s="44"/>
      <c r="R15" s="44"/>
      <c r="S15" s="44" t="s">
        <v>27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 t="s">
        <v>33</v>
      </c>
      <c r="AE15" s="44"/>
      <c r="AF15" s="2"/>
      <c r="AG15"/>
    </row>
    <row r="16" spans="1:33" ht="14.25" thickBot="1" x14ac:dyDescent="0.2"/>
    <row r="17" spans="1:33" ht="15.75" thickTop="1" thickBot="1" x14ac:dyDescent="0.2">
      <c r="A17" s="9">
        <v>5</v>
      </c>
      <c r="B17" s="43" t="s">
        <v>4</v>
      </c>
      <c r="D17" s="22" t="s">
        <v>6</v>
      </c>
      <c r="E17" s="23"/>
      <c r="F17" s="23"/>
      <c r="G17" s="24">
        <f>K17+O17</f>
        <v>14</v>
      </c>
      <c r="H17" s="25" t="s">
        <v>0</v>
      </c>
      <c r="I17" s="26" t="s">
        <v>7</v>
      </c>
      <c r="J17" s="23"/>
      <c r="K17" s="24">
        <f>COUNTIF(B22:AF22,1)</f>
        <v>7</v>
      </c>
      <c r="L17" s="25" t="s">
        <v>0</v>
      </c>
      <c r="M17" s="26" t="s">
        <v>9</v>
      </c>
      <c r="N17" s="27"/>
      <c r="O17" s="24">
        <f>COUNTIF(B22:AF22,2)</f>
        <v>7</v>
      </c>
      <c r="P17" s="28" t="s">
        <v>0</v>
      </c>
      <c r="R17" s="33" t="s">
        <v>8</v>
      </c>
      <c r="S17" s="23"/>
      <c r="T17" s="24">
        <f>X17+AB17</f>
        <v>17</v>
      </c>
      <c r="U17" s="25" t="s">
        <v>0</v>
      </c>
      <c r="V17" s="26" t="s">
        <v>10</v>
      </c>
      <c r="W17" s="23"/>
      <c r="X17" s="24">
        <f>COUNTIF(B22:AF22,3)</f>
        <v>8</v>
      </c>
      <c r="Y17" s="25" t="s">
        <v>0</v>
      </c>
      <c r="Z17" s="26" t="s">
        <v>11</v>
      </c>
      <c r="AA17" s="23"/>
      <c r="AB17" s="24">
        <f>COUNTIF(B22:AF22,4)</f>
        <v>9</v>
      </c>
      <c r="AC17" s="28" t="s">
        <v>0</v>
      </c>
    </row>
    <row r="18" spans="1:33" ht="20.25" customHeight="1" x14ac:dyDescent="0.15">
      <c r="A18" s="8" t="s">
        <v>0</v>
      </c>
      <c r="B18" s="8">
        <v>1</v>
      </c>
      <c r="C18" s="6">
        <v>2</v>
      </c>
      <c r="D18" s="8">
        <v>3</v>
      </c>
      <c r="E18" s="8">
        <v>4</v>
      </c>
      <c r="F18" s="8">
        <v>5</v>
      </c>
      <c r="G18" s="8">
        <v>6</v>
      </c>
      <c r="H18" s="8">
        <v>7</v>
      </c>
      <c r="I18" s="8">
        <v>8</v>
      </c>
      <c r="J18" s="8">
        <v>9</v>
      </c>
      <c r="K18" s="8">
        <v>10</v>
      </c>
      <c r="L18" s="8">
        <v>11</v>
      </c>
      <c r="M18" s="8">
        <v>12</v>
      </c>
      <c r="N18" s="8">
        <v>13</v>
      </c>
      <c r="O18" s="8">
        <v>14</v>
      </c>
      <c r="P18" s="8">
        <v>15</v>
      </c>
      <c r="Q18" s="6">
        <v>16</v>
      </c>
      <c r="R18" s="8">
        <v>17</v>
      </c>
      <c r="S18" s="8">
        <v>18</v>
      </c>
      <c r="T18" s="8">
        <v>19</v>
      </c>
      <c r="U18" s="8">
        <v>20</v>
      </c>
      <c r="V18" s="8">
        <v>21</v>
      </c>
      <c r="W18" s="8">
        <v>22</v>
      </c>
      <c r="X18" s="8">
        <v>23</v>
      </c>
      <c r="Y18" s="8">
        <v>24</v>
      </c>
      <c r="Z18" s="8">
        <v>25</v>
      </c>
      <c r="AA18" s="8">
        <v>26</v>
      </c>
      <c r="AB18" s="8">
        <v>27</v>
      </c>
      <c r="AC18" s="8">
        <v>28</v>
      </c>
      <c r="AD18" s="6">
        <v>29</v>
      </c>
      <c r="AE18" s="6">
        <v>30</v>
      </c>
      <c r="AF18" s="6">
        <v>31</v>
      </c>
      <c r="AG18"/>
    </row>
    <row r="19" spans="1:33" ht="15" hidden="1" customHeight="1" x14ac:dyDescent="0.15">
      <c r="B19" s="3">
        <f>DATE($A$2,$A17,B18)</f>
        <v>43952</v>
      </c>
      <c r="C19" s="3">
        <f t="shared" ref="C19:AC19" si="5">DATE($A$2,$A17,C18)</f>
        <v>43953</v>
      </c>
      <c r="D19" s="3">
        <f t="shared" si="5"/>
        <v>43954</v>
      </c>
      <c r="E19" s="3">
        <f t="shared" si="5"/>
        <v>43955</v>
      </c>
      <c r="F19" s="3">
        <f t="shared" si="5"/>
        <v>43956</v>
      </c>
      <c r="G19" s="3">
        <f t="shared" si="5"/>
        <v>43957</v>
      </c>
      <c r="H19" s="3">
        <f t="shared" si="5"/>
        <v>43958</v>
      </c>
      <c r="I19" s="3">
        <f t="shared" si="5"/>
        <v>43959</v>
      </c>
      <c r="J19" s="3">
        <f t="shared" si="5"/>
        <v>43960</v>
      </c>
      <c r="K19" s="3">
        <f t="shared" si="5"/>
        <v>43961</v>
      </c>
      <c r="L19" s="3">
        <f t="shared" si="5"/>
        <v>43962</v>
      </c>
      <c r="M19" s="3">
        <f t="shared" si="5"/>
        <v>43963</v>
      </c>
      <c r="N19" s="3">
        <f t="shared" si="5"/>
        <v>43964</v>
      </c>
      <c r="O19" s="3">
        <f t="shared" si="5"/>
        <v>43965</v>
      </c>
      <c r="P19" s="3">
        <f t="shared" si="5"/>
        <v>43966</v>
      </c>
      <c r="Q19" s="3">
        <f t="shared" si="5"/>
        <v>43967</v>
      </c>
      <c r="R19" s="3">
        <f t="shared" si="5"/>
        <v>43968</v>
      </c>
      <c r="S19" s="3">
        <f t="shared" si="5"/>
        <v>43969</v>
      </c>
      <c r="T19" s="3">
        <f t="shared" si="5"/>
        <v>43970</v>
      </c>
      <c r="U19" s="3">
        <f t="shared" si="5"/>
        <v>43971</v>
      </c>
      <c r="V19" s="3">
        <f t="shared" si="5"/>
        <v>43972</v>
      </c>
      <c r="W19" s="3">
        <f t="shared" si="5"/>
        <v>43973</v>
      </c>
      <c r="X19" s="3">
        <f t="shared" si="5"/>
        <v>43974</v>
      </c>
      <c r="Y19" s="3">
        <f t="shared" si="5"/>
        <v>43975</v>
      </c>
      <c r="Z19" s="3">
        <f t="shared" si="5"/>
        <v>43976</v>
      </c>
      <c r="AA19" s="3">
        <f t="shared" si="5"/>
        <v>43977</v>
      </c>
      <c r="AB19" s="3">
        <f t="shared" si="5"/>
        <v>43978</v>
      </c>
      <c r="AC19" s="3">
        <f t="shared" si="5"/>
        <v>43979</v>
      </c>
      <c r="AD19" s="3">
        <f>DATE($A$2,$A17,AD18)</f>
        <v>43980</v>
      </c>
      <c r="AE19" s="3">
        <f t="shared" ref="AE19:AF19" si="6">DATE($A$2,$A17,AE18)</f>
        <v>43981</v>
      </c>
      <c r="AF19" s="3">
        <f t="shared" si="6"/>
        <v>43982</v>
      </c>
      <c r="AG19"/>
    </row>
    <row r="20" spans="1:33" ht="15" hidden="1" customHeight="1" x14ac:dyDescent="0.15">
      <c r="B20" s="1">
        <f>WEEKDAY(B19,2)</f>
        <v>5</v>
      </c>
      <c r="C20" s="1">
        <f t="shared" ref="C20:AF20" si="7">WEEKDAY(C19,2)</f>
        <v>6</v>
      </c>
      <c r="D20" s="1">
        <f t="shared" si="7"/>
        <v>7</v>
      </c>
      <c r="E20" s="1">
        <f t="shared" si="7"/>
        <v>1</v>
      </c>
      <c r="F20" s="1">
        <f t="shared" si="7"/>
        <v>2</v>
      </c>
      <c r="G20" s="1">
        <f t="shared" si="7"/>
        <v>3</v>
      </c>
      <c r="H20" s="1">
        <f t="shared" si="7"/>
        <v>4</v>
      </c>
      <c r="I20" s="1">
        <f t="shared" si="7"/>
        <v>5</v>
      </c>
      <c r="J20" s="1">
        <f t="shared" si="7"/>
        <v>6</v>
      </c>
      <c r="K20" s="1">
        <f t="shared" si="7"/>
        <v>7</v>
      </c>
      <c r="L20" s="1">
        <f t="shared" si="7"/>
        <v>1</v>
      </c>
      <c r="M20" s="1">
        <f t="shared" si="7"/>
        <v>2</v>
      </c>
      <c r="N20" s="1">
        <f t="shared" si="7"/>
        <v>3</v>
      </c>
      <c r="O20" s="1">
        <f t="shared" si="7"/>
        <v>4</v>
      </c>
      <c r="P20" s="1">
        <f t="shared" si="7"/>
        <v>5</v>
      </c>
      <c r="Q20" s="1">
        <f t="shared" si="7"/>
        <v>6</v>
      </c>
      <c r="R20" s="1">
        <f t="shared" si="7"/>
        <v>7</v>
      </c>
      <c r="S20" s="1">
        <f t="shared" si="7"/>
        <v>1</v>
      </c>
      <c r="T20" s="1">
        <f t="shared" si="7"/>
        <v>2</v>
      </c>
      <c r="U20" s="1">
        <f t="shared" si="7"/>
        <v>3</v>
      </c>
      <c r="V20" s="1">
        <f t="shared" si="7"/>
        <v>4</v>
      </c>
      <c r="W20" s="1">
        <f t="shared" si="7"/>
        <v>5</v>
      </c>
      <c r="X20" s="1">
        <f t="shared" si="7"/>
        <v>6</v>
      </c>
      <c r="Y20" s="1">
        <f t="shared" si="7"/>
        <v>7</v>
      </c>
      <c r="Z20" s="1">
        <f t="shared" si="7"/>
        <v>1</v>
      </c>
      <c r="AA20" s="1">
        <f t="shared" si="7"/>
        <v>2</v>
      </c>
      <c r="AB20" s="1">
        <f t="shared" si="7"/>
        <v>3</v>
      </c>
      <c r="AC20" s="1">
        <f t="shared" si="7"/>
        <v>4</v>
      </c>
      <c r="AD20" s="1">
        <f t="shared" si="7"/>
        <v>5</v>
      </c>
      <c r="AE20" s="1">
        <f t="shared" si="7"/>
        <v>6</v>
      </c>
      <c r="AF20" s="1">
        <f t="shared" si="7"/>
        <v>7</v>
      </c>
      <c r="AG20"/>
    </row>
    <row r="21" spans="1:33" ht="22.5" customHeight="1" x14ac:dyDescent="0.15">
      <c r="A21" s="6" t="s">
        <v>1</v>
      </c>
      <c r="B21" s="8" t="str">
        <f>CHOOSE(WEEKDAY(B19),"日","月","火","水","木","金","土")</f>
        <v>金</v>
      </c>
      <c r="C21" s="7" t="str">
        <f>CHOOSE(WEEKDAY(C19),"日","月","火","水","木","金","土")</f>
        <v>土</v>
      </c>
      <c r="D21" s="6" t="str">
        <f t="shared" ref="D21:AF21" si="8">CHOOSE(WEEKDAY(D19),"日","月","火","水","木","金","土")</f>
        <v>日</v>
      </c>
      <c r="E21" s="6" t="str">
        <f t="shared" si="8"/>
        <v>月</v>
      </c>
      <c r="F21" s="6" t="str">
        <f t="shared" si="8"/>
        <v>火</v>
      </c>
      <c r="G21" s="6" t="str">
        <f t="shared" si="8"/>
        <v>水</v>
      </c>
      <c r="H21" s="6" t="str">
        <f t="shared" si="8"/>
        <v>木</v>
      </c>
      <c r="I21" s="6" t="str">
        <f t="shared" si="8"/>
        <v>金</v>
      </c>
      <c r="J21" s="6" t="str">
        <f t="shared" si="8"/>
        <v>土</v>
      </c>
      <c r="K21" s="6" t="str">
        <f t="shared" si="8"/>
        <v>日</v>
      </c>
      <c r="L21" s="6" t="str">
        <f t="shared" si="8"/>
        <v>月</v>
      </c>
      <c r="M21" s="6" t="str">
        <f t="shared" si="8"/>
        <v>火</v>
      </c>
      <c r="N21" s="6" t="str">
        <f t="shared" si="8"/>
        <v>水</v>
      </c>
      <c r="O21" s="6" t="str">
        <f t="shared" si="8"/>
        <v>木</v>
      </c>
      <c r="P21" s="6" t="str">
        <f t="shared" si="8"/>
        <v>金</v>
      </c>
      <c r="Q21" s="6" t="str">
        <f t="shared" si="8"/>
        <v>土</v>
      </c>
      <c r="R21" s="6" t="str">
        <f t="shared" si="8"/>
        <v>日</v>
      </c>
      <c r="S21" s="6" t="str">
        <f t="shared" si="8"/>
        <v>月</v>
      </c>
      <c r="T21" s="6" t="str">
        <f t="shared" si="8"/>
        <v>火</v>
      </c>
      <c r="U21" s="6" t="str">
        <f t="shared" si="8"/>
        <v>水</v>
      </c>
      <c r="V21" s="6" t="str">
        <f t="shared" si="8"/>
        <v>木</v>
      </c>
      <c r="W21" s="6" t="str">
        <f t="shared" si="8"/>
        <v>金</v>
      </c>
      <c r="X21" s="6" t="str">
        <f t="shared" si="8"/>
        <v>土</v>
      </c>
      <c r="Y21" s="6" t="str">
        <f t="shared" si="8"/>
        <v>日</v>
      </c>
      <c r="Z21" s="6" t="str">
        <f t="shared" si="8"/>
        <v>月</v>
      </c>
      <c r="AA21" s="6" t="str">
        <f t="shared" si="8"/>
        <v>火</v>
      </c>
      <c r="AB21" s="6" t="str">
        <f t="shared" si="8"/>
        <v>水</v>
      </c>
      <c r="AC21" s="6" t="str">
        <f t="shared" si="8"/>
        <v>木</v>
      </c>
      <c r="AD21" s="6" t="str">
        <f t="shared" si="8"/>
        <v>金</v>
      </c>
      <c r="AE21" s="6" t="str">
        <f t="shared" si="8"/>
        <v>土</v>
      </c>
      <c r="AF21" s="6" t="str">
        <f t="shared" si="8"/>
        <v>日</v>
      </c>
      <c r="AG21"/>
    </row>
    <row r="22" spans="1:33" ht="27" customHeight="1" x14ac:dyDescent="0.15">
      <c r="A22" s="7" t="s">
        <v>2</v>
      </c>
      <c r="B22" s="55">
        <v>3</v>
      </c>
      <c r="C22" s="55">
        <v>2</v>
      </c>
      <c r="D22" s="57">
        <v>1</v>
      </c>
      <c r="E22" s="57">
        <v>1</v>
      </c>
      <c r="F22" s="57">
        <v>1</v>
      </c>
      <c r="G22" s="57">
        <v>2</v>
      </c>
      <c r="H22" s="57">
        <v>4</v>
      </c>
      <c r="I22" s="57">
        <v>3</v>
      </c>
      <c r="J22" s="57">
        <v>1</v>
      </c>
      <c r="K22" s="57">
        <v>2</v>
      </c>
      <c r="L22" s="57">
        <v>1</v>
      </c>
      <c r="M22" s="57">
        <v>3</v>
      </c>
      <c r="N22" s="57">
        <v>3</v>
      </c>
      <c r="O22" s="57">
        <v>2</v>
      </c>
      <c r="P22" s="57">
        <v>3</v>
      </c>
      <c r="Q22" s="57">
        <v>4</v>
      </c>
      <c r="R22" s="57">
        <v>1</v>
      </c>
      <c r="S22" s="57">
        <v>4</v>
      </c>
      <c r="T22" s="57">
        <v>4</v>
      </c>
      <c r="U22" s="57">
        <v>4</v>
      </c>
      <c r="V22" s="57">
        <v>4</v>
      </c>
      <c r="W22" s="57">
        <v>4</v>
      </c>
      <c r="X22" s="57">
        <v>2</v>
      </c>
      <c r="Y22" s="57">
        <v>2</v>
      </c>
      <c r="Z22" s="57">
        <v>4</v>
      </c>
      <c r="AA22" s="57">
        <v>4</v>
      </c>
      <c r="AB22" s="57">
        <v>3</v>
      </c>
      <c r="AC22" s="57">
        <v>3</v>
      </c>
      <c r="AD22" s="57">
        <v>3</v>
      </c>
      <c r="AE22" s="57">
        <v>1</v>
      </c>
      <c r="AF22" s="57">
        <v>2</v>
      </c>
      <c r="AG22"/>
    </row>
    <row r="23" spans="1:33" ht="27" customHeight="1" x14ac:dyDescent="0.15">
      <c r="A23" s="7" t="s">
        <v>17</v>
      </c>
      <c r="B23" s="8" t="str">
        <f t="shared" ref="B23:AF23" si="9">IF(B22=4,"○",IF(B22=2,"○",""))</f>
        <v/>
      </c>
      <c r="C23" s="8" t="str">
        <f t="shared" si="9"/>
        <v>○</v>
      </c>
      <c r="D23" s="6" t="str">
        <f t="shared" si="9"/>
        <v/>
      </c>
      <c r="E23" s="6" t="str">
        <f t="shared" si="9"/>
        <v/>
      </c>
      <c r="F23" s="6" t="str">
        <f t="shared" si="9"/>
        <v/>
      </c>
      <c r="G23" s="6" t="str">
        <f t="shared" si="9"/>
        <v>○</v>
      </c>
      <c r="H23" s="6" t="str">
        <f t="shared" si="9"/>
        <v>○</v>
      </c>
      <c r="I23" s="6" t="str">
        <f t="shared" si="9"/>
        <v/>
      </c>
      <c r="J23" s="6" t="str">
        <f t="shared" si="9"/>
        <v/>
      </c>
      <c r="K23" s="6" t="str">
        <f t="shared" si="9"/>
        <v>○</v>
      </c>
      <c r="L23" s="6" t="str">
        <f t="shared" si="9"/>
        <v/>
      </c>
      <c r="M23" s="6" t="str">
        <f t="shared" si="9"/>
        <v/>
      </c>
      <c r="N23" s="6" t="str">
        <f t="shared" si="9"/>
        <v/>
      </c>
      <c r="O23" s="6" t="str">
        <f t="shared" si="9"/>
        <v>○</v>
      </c>
      <c r="P23" s="6" t="str">
        <f t="shared" si="9"/>
        <v/>
      </c>
      <c r="Q23" s="6" t="str">
        <f t="shared" si="9"/>
        <v>○</v>
      </c>
      <c r="R23" s="6" t="str">
        <f t="shared" si="9"/>
        <v/>
      </c>
      <c r="S23" s="6" t="str">
        <f t="shared" si="9"/>
        <v>○</v>
      </c>
      <c r="T23" s="6" t="str">
        <f t="shared" si="9"/>
        <v>○</v>
      </c>
      <c r="U23" s="6" t="str">
        <f t="shared" si="9"/>
        <v>○</v>
      </c>
      <c r="V23" s="6" t="str">
        <f t="shared" si="9"/>
        <v>○</v>
      </c>
      <c r="W23" s="6" t="str">
        <f t="shared" si="9"/>
        <v>○</v>
      </c>
      <c r="X23" s="6" t="str">
        <f t="shared" si="9"/>
        <v>○</v>
      </c>
      <c r="Y23" s="6" t="str">
        <f t="shared" si="9"/>
        <v>○</v>
      </c>
      <c r="Z23" s="6" t="str">
        <f t="shared" si="9"/>
        <v>○</v>
      </c>
      <c r="AA23" s="6" t="str">
        <f t="shared" si="9"/>
        <v>○</v>
      </c>
      <c r="AB23" s="6" t="str">
        <f t="shared" si="9"/>
        <v/>
      </c>
      <c r="AC23" s="6" t="str">
        <f t="shared" si="9"/>
        <v/>
      </c>
      <c r="AD23" s="6" t="str">
        <f t="shared" si="9"/>
        <v/>
      </c>
      <c r="AE23" s="6" t="str">
        <f t="shared" si="9"/>
        <v/>
      </c>
      <c r="AF23" s="6" t="str">
        <f t="shared" si="9"/>
        <v>○</v>
      </c>
      <c r="AG23"/>
    </row>
    <row r="24" spans="1:33" ht="68.25" customHeight="1" x14ac:dyDescent="0.15">
      <c r="A24" s="7" t="s">
        <v>3</v>
      </c>
      <c r="B24" s="44" t="s">
        <v>22</v>
      </c>
      <c r="C24" s="44"/>
      <c r="D24" s="44" t="s">
        <v>23</v>
      </c>
      <c r="E24" s="44" t="s">
        <v>24</v>
      </c>
      <c r="F24" s="44" t="s">
        <v>25</v>
      </c>
      <c r="G24" s="44" t="s">
        <v>26</v>
      </c>
      <c r="H24" s="44"/>
      <c r="I24" s="44"/>
      <c r="J24" s="44" t="s">
        <v>27</v>
      </c>
      <c r="K24" s="48" t="s">
        <v>48</v>
      </c>
      <c r="L24" s="44"/>
      <c r="M24" s="44"/>
      <c r="N24" s="44"/>
      <c r="O24" s="44" t="s">
        <v>28</v>
      </c>
      <c r="P24" s="44"/>
      <c r="Q24" s="44" t="s">
        <v>29</v>
      </c>
      <c r="R24" s="44"/>
      <c r="S24" s="44"/>
      <c r="T24" s="44"/>
      <c r="U24" s="44"/>
      <c r="V24" s="44"/>
      <c r="W24" s="44"/>
      <c r="X24" s="44"/>
      <c r="Y24" s="44"/>
      <c r="Z24" s="44" t="s">
        <v>30</v>
      </c>
      <c r="AA24" s="44" t="s">
        <v>30</v>
      </c>
      <c r="AB24" s="44" t="s">
        <v>30</v>
      </c>
      <c r="AC24" s="44"/>
      <c r="AD24" s="44"/>
      <c r="AE24" s="44"/>
      <c r="AF24" s="44"/>
      <c r="AG24"/>
    </row>
    <row r="25" spans="1:33" ht="14.25" thickBot="1" x14ac:dyDescent="0.2"/>
    <row r="26" spans="1:33" ht="15.75" thickTop="1" thickBot="1" x14ac:dyDescent="0.2">
      <c r="A26" s="9">
        <v>6</v>
      </c>
      <c r="B26" s="43" t="s">
        <v>4</v>
      </c>
      <c r="D26" s="22" t="s">
        <v>6</v>
      </c>
      <c r="E26" s="23"/>
      <c r="F26" s="23"/>
      <c r="G26" s="24">
        <f>K26+O26</f>
        <v>8</v>
      </c>
      <c r="H26" s="25" t="s">
        <v>0</v>
      </c>
      <c r="I26" s="26" t="s">
        <v>7</v>
      </c>
      <c r="J26" s="23"/>
      <c r="K26" s="24">
        <f>COUNTIF(B31:AE31,1)</f>
        <v>3</v>
      </c>
      <c r="L26" s="25" t="s">
        <v>0</v>
      </c>
      <c r="M26" s="26" t="s">
        <v>9</v>
      </c>
      <c r="N26" s="27"/>
      <c r="O26" s="24">
        <f>COUNTIF(B31:AE31,2)</f>
        <v>5</v>
      </c>
      <c r="P26" s="28" t="s">
        <v>0</v>
      </c>
      <c r="R26" s="22" t="s">
        <v>8</v>
      </c>
      <c r="S26" s="23"/>
      <c r="T26" s="23">
        <f>X26+AB26</f>
        <v>22</v>
      </c>
      <c r="U26" s="24" t="s">
        <v>0</v>
      </c>
      <c r="V26" s="34" t="s">
        <v>10</v>
      </c>
      <c r="W26" s="26"/>
      <c r="X26" s="23">
        <f>COUNTIF(B31:AE31,3)</f>
        <v>12</v>
      </c>
      <c r="Y26" s="24" t="s">
        <v>0</v>
      </c>
      <c r="Z26" s="34" t="s">
        <v>11</v>
      </c>
      <c r="AA26" s="26"/>
      <c r="AB26" s="27">
        <f>COUNTIF(B31:AE31,4)</f>
        <v>10</v>
      </c>
      <c r="AC26" s="29" t="s">
        <v>0</v>
      </c>
    </row>
    <row r="27" spans="1:33" ht="20.25" customHeight="1" x14ac:dyDescent="0.15">
      <c r="A27" s="8" t="s">
        <v>0</v>
      </c>
      <c r="B27" s="8">
        <v>1</v>
      </c>
      <c r="C27" s="38">
        <v>2</v>
      </c>
      <c r="D27" s="42">
        <v>3</v>
      </c>
      <c r="E27" s="42">
        <v>4</v>
      </c>
      <c r="F27" s="42">
        <v>5</v>
      </c>
      <c r="G27" s="8">
        <v>6</v>
      </c>
      <c r="H27" s="8">
        <v>7</v>
      </c>
      <c r="I27" s="8">
        <v>8</v>
      </c>
      <c r="J27" s="8">
        <v>9</v>
      </c>
      <c r="K27" s="8">
        <v>10</v>
      </c>
      <c r="L27" s="8">
        <v>11</v>
      </c>
      <c r="M27" s="8">
        <v>12</v>
      </c>
      <c r="N27" s="8">
        <v>13</v>
      </c>
      <c r="O27" s="8">
        <v>14</v>
      </c>
      <c r="P27" s="8">
        <v>15</v>
      </c>
      <c r="Q27" s="6">
        <v>16</v>
      </c>
      <c r="R27" s="8">
        <v>17</v>
      </c>
      <c r="S27" s="8">
        <v>18</v>
      </c>
      <c r="T27" s="8">
        <v>19</v>
      </c>
      <c r="U27" s="8">
        <v>20</v>
      </c>
      <c r="V27" s="8">
        <v>21</v>
      </c>
      <c r="W27" s="8">
        <v>22</v>
      </c>
      <c r="X27" s="8">
        <v>23</v>
      </c>
      <c r="Y27" s="8">
        <v>24</v>
      </c>
      <c r="Z27" s="8">
        <v>25</v>
      </c>
      <c r="AA27" s="8">
        <v>26</v>
      </c>
      <c r="AB27" s="8">
        <v>27</v>
      </c>
      <c r="AC27" s="8">
        <v>28</v>
      </c>
      <c r="AD27" s="6">
        <v>29</v>
      </c>
      <c r="AE27" s="6">
        <v>30</v>
      </c>
      <c r="AF27"/>
      <c r="AG27"/>
    </row>
    <row r="28" spans="1:33" ht="15" hidden="1" customHeight="1" x14ac:dyDescent="0.15">
      <c r="B28" s="3">
        <f>DATE($A$2,$A26,B27)</f>
        <v>43983</v>
      </c>
      <c r="C28" s="39">
        <f t="shared" ref="C28:AC28" si="10">DATE($A$2,$A26,C27)</f>
        <v>43984</v>
      </c>
      <c r="D28" s="39">
        <f t="shared" si="10"/>
        <v>43985</v>
      </c>
      <c r="E28" s="39">
        <f t="shared" si="10"/>
        <v>43986</v>
      </c>
      <c r="F28" s="39">
        <f t="shared" si="10"/>
        <v>43987</v>
      </c>
      <c r="G28" s="3">
        <f t="shared" si="10"/>
        <v>43988</v>
      </c>
      <c r="H28" s="3">
        <f t="shared" si="10"/>
        <v>43989</v>
      </c>
      <c r="I28" s="3">
        <f t="shared" si="10"/>
        <v>43990</v>
      </c>
      <c r="J28" s="3">
        <f t="shared" si="10"/>
        <v>43991</v>
      </c>
      <c r="K28" s="3">
        <f t="shared" si="10"/>
        <v>43992</v>
      </c>
      <c r="L28" s="3">
        <f t="shared" si="10"/>
        <v>43993</v>
      </c>
      <c r="M28" s="3">
        <f t="shared" si="10"/>
        <v>43994</v>
      </c>
      <c r="N28" s="3">
        <f t="shared" si="10"/>
        <v>43995</v>
      </c>
      <c r="O28" s="3">
        <f t="shared" si="10"/>
        <v>43996</v>
      </c>
      <c r="P28" s="3">
        <f t="shared" si="10"/>
        <v>43997</v>
      </c>
      <c r="Q28" s="3">
        <f t="shared" si="10"/>
        <v>43998</v>
      </c>
      <c r="R28" s="3">
        <f t="shared" si="10"/>
        <v>43999</v>
      </c>
      <c r="S28" s="3">
        <f t="shared" si="10"/>
        <v>44000</v>
      </c>
      <c r="T28" s="3">
        <f t="shared" si="10"/>
        <v>44001</v>
      </c>
      <c r="U28" s="3">
        <f t="shared" si="10"/>
        <v>44002</v>
      </c>
      <c r="V28" s="3">
        <f t="shared" si="10"/>
        <v>44003</v>
      </c>
      <c r="W28" s="3">
        <f t="shared" si="10"/>
        <v>44004</v>
      </c>
      <c r="X28" s="3">
        <f t="shared" si="10"/>
        <v>44005</v>
      </c>
      <c r="Y28" s="3">
        <f t="shared" si="10"/>
        <v>44006</v>
      </c>
      <c r="Z28" s="3">
        <f t="shared" si="10"/>
        <v>44007</v>
      </c>
      <c r="AA28" s="3">
        <f t="shared" si="10"/>
        <v>44008</v>
      </c>
      <c r="AB28" s="3">
        <f t="shared" si="10"/>
        <v>44009</v>
      </c>
      <c r="AC28" s="3">
        <f t="shared" si="10"/>
        <v>44010</v>
      </c>
      <c r="AD28" s="3">
        <f>DATE($A$2,$A26,AD27)</f>
        <v>44011</v>
      </c>
      <c r="AE28" s="3">
        <f t="shared" ref="AE28" si="11">DATE($A$2,$A26,AE27)</f>
        <v>44012</v>
      </c>
      <c r="AF28"/>
      <c r="AG28"/>
    </row>
    <row r="29" spans="1:33" ht="15" hidden="1" customHeight="1" x14ac:dyDescent="0.15">
      <c r="B29" s="1">
        <f>WEEKDAY(B28,2)</f>
        <v>1</v>
      </c>
      <c r="C29" s="40">
        <f t="shared" ref="C29:AE29" si="12">WEEKDAY(C28,2)</f>
        <v>2</v>
      </c>
      <c r="D29" s="40">
        <f t="shared" si="12"/>
        <v>3</v>
      </c>
      <c r="E29" s="40">
        <f t="shared" si="12"/>
        <v>4</v>
      </c>
      <c r="F29" s="40">
        <f t="shared" si="12"/>
        <v>5</v>
      </c>
      <c r="G29" s="1">
        <f t="shared" si="12"/>
        <v>6</v>
      </c>
      <c r="H29" s="1">
        <f t="shared" si="12"/>
        <v>7</v>
      </c>
      <c r="I29" s="1">
        <f t="shared" si="12"/>
        <v>1</v>
      </c>
      <c r="J29" s="1">
        <f t="shared" si="12"/>
        <v>2</v>
      </c>
      <c r="K29" s="1">
        <f t="shared" si="12"/>
        <v>3</v>
      </c>
      <c r="L29" s="1">
        <f t="shared" si="12"/>
        <v>4</v>
      </c>
      <c r="M29" s="1">
        <f t="shared" si="12"/>
        <v>5</v>
      </c>
      <c r="N29" s="1">
        <f t="shared" si="12"/>
        <v>6</v>
      </c>
      <c r="O29" s="1">
        <f t="shared" si="12"/>
        <v>7</v>
      </c>
      <c r="P29" s="1">
        <f t="shared" si="12"/>
        <v>1</v>
      </c>
      <c r="Q29" s="1">
        <f t="shared" si="12"/>
        <v>2</v>
      </c>
      <c r="R29" s="1">
        <f t="shared" si="12"/>
        <v>3</v>
      </c>
      <c r="S29" s="1">
        <f t="shared" si="12"/>
        <v>4</v>
      </c>
      <c r="T29" s="1">
        <f t="shared" si="12"/>
        <v>5</v>
      </c>
      <c r="U29" s="1">
        <f t="shared" si="12"/>
        <v>6</v>
      </c>
      <c r="V29" s="1">
        <f t="shared" si="12"/>
        <v>7</v>
      </c>
      <c r="W29" s="1">
        <f t="shared" si="12"/>
        <v>1</v>
      </c>
      <c r="X29" s="1">
        <f t="shared" si="12"/>
        <v>2</v>
      </c>
      <c r="Y29" s="1">
        <f t="shared" si="12"/>
        <v>3</v>
      </c>
      <c r="Z29" s="1">
        <f t="shared" si="12"/>
        <v>4</v>
      </c>
      <c r="AA29" s="1">
        <f t="shared" si="12"/>
        <v>5</v>
      </c>
      <c r="AB29" s="1">
        <f t="shared" si="12"/>
        <v>6</v>
      </c>
      <c r="AC29" s="1">
        <f t="shared" si="12"/>
        <v>7</v>
      </c>
      <c r="AD29" s="1">
        <f t="shared" si="12"/>
        <v>1</v>
      </c>
      <c r="AE29" s="1">
        <f t="shared" si="12"/>
        <v>2</v>
      </c>
      <c r="AF29"/>
      <c r="AG29"/>
    </row>
    <row r="30" spans="1:33" ht="22.5" customHeight="1" x14ac:dyDescent="0.15">
      <c r="A30" s="6" t="s">
        <v>1</v>
      </c>
      <c r="B30" s="8" t="str">
        <f>CHOOSE(WEEKDAY(B28),"日","月","火","水","木","金","土")</f>
        <v>月</v>
      </c>
      <c r="C30" s="42" t="str">
        <f>CHOOSE(WEEKDAY(C28),"日","月","火","水","木","金","土")</f>
        <v>火</v>
      </c>
      <c r="D30" s="42" t="str">
        <f t="shared" ref="D30:AE30" si="13">CHOOSE(WEEKDAY(D28),"日","月","火","水","木","金","土")</f>
        <v>水</v>
      </c>
      <c r="E30" s="42" t="str">
        <f t="shared" si="13"/>
        <v>木</v>
      </c>
      <c r="F30" s="42" t="str">
        <f t="shared" si="13"/>
        <v>金</v>
      </c>
      <c r="G30" s="8" t="str">
        <f t="shared" si="13"/>
        <v>土</v>
      </c>
      <c r="H30" s="8" t="str">
        <f t="shared" si="13"/>
        <v>日</v>
      </c>
      <c r="I30" s="8" t="str">
        <f t="shared" si="13"/>
        <v>月</v>
      </c>
      <c r="J30" s="8" t="str">
        <f t="shared" si="13"/>
        <v>火</v>
      </c>
      <c r="K30" s="8" t="str">
        <f t="shared" si="13"/>
        <v>水</v>
      </c>
      <c r="L30" s="8" t="str">
        <f t="shared" si="13"/>
        <v>木</v>
      </c>
      <c r="M30" s="8" t="str">
        <f t="shared" si="13"/>
        <v>金</v>
      </c>
      <c r="N30" s="8" t="str">
        <f t="shared" si="13"/>
        <v>土</v>
      </c>
      <c r="O30" s="8" t="str">
        <f t="shared" si="13"/>
        <v>日</v>
      </c>
      <c r="P30" s="8" t="str">
        <f t="shared" si="13"/>
        <v>月</v>
      </c>
      <c r="Q30" s="8" t="str">
        <f t="shared" si="13"/>
        <v>火</v>
      </c>
      <c r="R30" s="8" t="str">
        <f t="shared" si="13"/>
        <v>水</v>
      </c>
      <c r="S30" s="8" t="str">
        <f t="shared" si="13"/>
        <v>木</v>
      </c>
      <c r="T30" s="8" t="str">
        <f t="shared" si="13"/>
        <v>金</v>
      </c>
      <c r="U30" s="8" t="str">
        <f t="shared" si="13"/>
        <v>土</v>
      </c>
      <c r="V30" s="8" t="str">
        <f t="shared" si="13"/>
        <v>日</v>
      </c>
      <c r="W30" s="8" t="str">
        <f t="shared" si="13"/>
        <v>月</v>
      </c>
      <c r="X30" s="8" t="str">
        <f t="shared" si="13"/>
        <v>火</v>
      </c>
      <c r="Y30" s="8" t="str">
        <f t="shared" si="13"/>
        <v>水</v>
      </c>
      <c r="Z30" s="8" t="str">
        <f t="shared" si="13"/>
        <v>木</v>
      </c>
      <c r="AA30" s="8" t="str">
        <f t="shared" si="13"/>
        <v>金</v>
      </c>
      <c r="AB30" s="8" t="str">
        <f t="shared" si="13"/>
        <v>土</v>
      </c>
      <c r="AC30" s="8" t="str">
        <f t="shared" si="13"/>
        <v>日</v>
      </c>
      <c r="AD30" s="8" t="str">
        <f t="shared" si="13"/>
        <v>月</v>
      </c>
      <c r="AE30" s="8" t="str">
        <f t="shared" si="13"/>
        <v>火</v>
      </c>
      <c r="AF30"/>
      <c r="AG30"/>
    </row>
    <row r="31" spans="1:33" ht="27" customHeight="1" x14ac:dyDescent="0.15">
      <c r="A31" s="7" t="s">
        <v>2</v>
      </c>
      <c r="B31" s="55">
        <v>3</v>
      </c>
      <c r="C31" s="56">
        <v>3</v>
      </c>
      <c r="D31" s="56">
        <v>3</v>
      </c>
      <c r="E31" s="56">
        <v>3</v>
      </c>
      <c r="F31" s="56">
        <v>4</v>
      </c>
      <c r="G31" s="55">
        <v>4</v>
      </c>
      <c r="H31" s="55">
        <v>1</v>
      </c>
      <c r="I31" s="55">
        <v>3</v>
      </c>
      <c r="J31" s="55">
        <v>3</v>
      </c>
      <c r="K31" s="55">
        <v>1</v>
      </c>
      <c r="L31" s="55">
        <v>3</v>
      </c>
      <c r="M31" s="55">
        <v>3</v>
      </c>
      <c r="N31" s="55">
        <v>2</v>
      </c>
      <c r="O31" s="55">
        <v>1</v>
      </c>
      <c r="P31" s="55">
        <v>3</v>
      </c>
      <c r="Q31" s="55">
        <v>3</v>
      </c>
      <c r="R31" s="55">
        <v>3</v>
      </c>
      <c r="S31" s="55">
        <v>4</v>
      </c>
      <c r="T31" s="55">
        <v>4</v>
      </c>
      <c r="U31" s="55">
        <v>2</v>
      </c>
      <c r="V31" s="55">
        <v>2</v>
      </c>
      <c r="W31" s="55">
        <v>4</v>
      </c>
      <c r="X31" s="55">
        <v>4</v>
      </c>
      <c r="Y31" s="55">
        <v>4</v>
      </c>
      <c r="Z31" s="55">
        <v>4</v>
      </c>
      <c r="AA31" s="55">
        <v>4</v>
      </c>
      <c r="AB31" s="55">
        <v>2</v>
      </c>
      <c r="AC31" s="55">
        <v>2</v>
      </c>
      <c r="AD31" s="55">
        <v>4</v>
      </c>
      <c r="AE31" s="55">
        <v>3</v>
      </c>
      <c r="AF31"/>
      <c r="AG31"/>
    </row>
    <row r="32" spans="1:33" ht="27" customHeight="1" x14ac:dyDescent="0.15">
      <c r="A32" s="7" t="s">
        <v>17</v>
      </c>
      <c r="B32" s="8" t="str">
        <f t="shared" ref="B32:AF32" si="14">IF(B31=4,"○",IF(B31=2,"○",""))</f>
        <v/>
      </c>
      <c r="C32" s="42" t="str">
        <f t="shared" si="14"/>
        <v/>
      </c>
      <c r="D32" s="42" t="str">
        <f t="shared" si="14"/>
        <v/>
      </c>
      <c r="E32" s="42" t="str">
        <f t="shared" si="14"/>
        <v/>
      </c>
      <c r="F32" s="42" t="str">
        <f t="shared" si="14"/>
        <v>○</v>
      </c>
      <c r="G32" s="8" t="str">
        <f t="shared" si="14"/>
        <v>○</v>
      </c>
      <c r="H32" s="8" t="str">
        <f t="shared" si="14"/>
        <v/>
      </c>
      <c r="I32" s="8" t="str">
        <f t="shared" si="14"/>
        <v/>
      </c>
      <c r="J32" s="8" t="str">
        <f t="shared" si="14"/>
        <v/>
      </c>
      <c r="K32" s="8" t="str">
        <f t="shared" si="14"/>
        <v/>
      </c>
      <c r="L32" s="8" t="str">
        <f t="shared" si="14"/>
        <v/>
      </c>
      <c r="M32" s="8" t="str">
        <f t="shared" si="14"/>
        <v/>
      </c>
      <c r="N32" s="8" t="str">
        <f t="shared" si="14"/>
        <v>○</v>
      </c>
      <c r="O32" s="8" t="str">
        <f t="shared" si="14"/>
        <v/>
      </c>
      <c r="P32" s="8" t="str">
        <f t="shared" si="14"/>
        <v/>
      </c>
      <c r="Q32" s="8" t="str">
        <f t="shared" si="14"/>
        <v/>
      </c>
      <c r="R32" s="8" t="str">
        <f t="shared" si="14"/>
        <v/>
      </c>
      <c r="S32" s="8" t="str">
        <f t="shared" si="14"/>
        <v>○</v>
      </c>
      <c r="T32" s="8" t="str">
        <f t="shared" si="14"/>
        <v>○</v>
      </c>
      <c r="U32" s="8" t="str">
        <f t="shared" si="14"/>
        <v>○</v>
      </c>
      <c r="V32" s="8" t="str">
        <f t="shared" si="14"/>
        <v>○</v>
      </c>
      <c r="W32" s="8" t="str">
        <f t="shared" si="14"/>
        <v>○</v>
      </c>
      <c r="X32" s="8" t="str">
        <f t="shared" si="14"/>
        <v>○</v>
      </c>
      <c r="Y32" s="8" t="str">
        <f t="shared" si="14"/>
        <v>○</v>
      </c>
      <c r="Z32" s="8" t="str">
        <f t="shared" si="14"/>
        <v>○</v>
      </c>
      <c r="AA32" s="8" t="str">
        <f t="shared" si="14"/>
        <v>○</v>
      </c>
      <c r="AB32" s="8" t="str">
        <f t="shared" si="14"/>
        <v>○</v>
      </c>
      <c r="AC32" s="8" t="str">
        <f t="shared" si="14"/>
        <v>○</v>
      </c>
      <c r="AD32" s="8" t="str">
        <f t="shared" si="14"/>
        <v>○</v>
      </c>
      <c r="AE32" s="8" t="str">
        <f t="shared" si="14"/>
        <v/>
      </c>
      <c r="AF32" t="str">
        <f t="shared" si="14"/>
        <v/>
      </c>
      <c r="AG32"/>
    </row>
    <row r="33" spans="1:33" ht="68.25" customHeight="1" x14ac:dyDescent="0.15">
      <c r="A33" s="7" t="s">
        <v>3</v>
      </c>
      <c r="B33" s="45"/>
      <c r="C33" s="54"/>
      <c r="D33" s="44"/>
      <c r="E33" s="54"/>
      <c r="F33" s="54" t="s">
        <v>60</v>
      </c>
      <c r="G33" s="45" t="s">
        <v>60</v>
      </c>
      <c r="H33" s="45"/>
      <c r="I33" s="45"/>
      <c r="J33" s="45"/>
      <c r="K33" s="45" t="s">
        <v>71</v>
      </c>
      <c r="L33" s="45"/>
      <c r="M33" s="45"/>
      <c r="N33" s="45" t="s">
        <v>57</v>
      </c>
      <c r="O33" s="45"/>
      <c r="P33" s="45"/>
      <c r="Q33" s="45"/>
      <c r="R33" s="44"/>
      <c r="S33" s="45"/>
      <c r="T33" s="45"/>
      <c r="U33" s="45" t="s">
        <v>27</v>
      </c>
      <c r="V33" s="45"/>
      <c r="W33" s="45"/>
      <c r="X33" s="45"/>
      <c r="Y33" s="44"/>
      <c r="Z33" s="44" t="s">
        <v>30</v>
      </c>
      <c r="AA33" s="44" t="s">
        <v>30</v>
      </c>
      <c r="AB33" s="45"/>
      <c r="AC33" s="45"/>
      <c r="AD33" s="44" t="s">
        <v>30</v>
      </c>
      <c r="AE33" s="44" t="s">
        <v>30</v>
      </c>
      <c r="AF33"/>
      <c r="AG33"/>
    </row>
    <row r="34" spans="1:33" ht="14.25" thickBot="1" x14ac:dyDescent="0.2"/>
    <row r="35" spans="1:33" ht="15.75" thickTop="1" thickBot="1" x14ac:dyDescent="0.2">
      <c r="A35" s="9">
        <v>7</v>
      </c>
      <c r="B35" s="43" t="s">
        <v>4</v>
      </c>
      <c r="D35" s="22" t="s">
        <v>6</v>
      </c>
      <c r="E35" s="23"/>
      <c r="F35" s="23"/>
      <c r="G35" s="24">
        <f>K35+O35</f>
        <v>10</v>
      </c>
      <c r="H35" s="25" t="s">
        <v>0</v>
      </c>
      <c r="I35" s="26" t="s">
        <v>7</v>
      </c>
      <c r="J35" s="23"/>
      <c r="K35" s="24">
        <f>COUNTIF(B40:AF40,1)</f>
        <v>5</v>
      </c>
      <c r="L35" s="25" t="s">
        <v>0</v>
      </c>
      <c r="M35" s="26" t="s">
        <v>9</v>
      </c>
      <c r="N35" s="27"/>
      <c r="O35" s="24">
        <f>COUNTIF(B40:AF40,2)</f>
        <v>5</v>
      </c>
      <c r="P35" s="28" t="s">
        <v>0</v>
      </c>
      <c r="R35" s="22" t="s">
        <v>8</v>
      </c>
      <c r="S35" s="23"/>
      <c r="T35" s="23">
        <f>X35+AB35</f>
        <v>21</v>
      </c>
      <c r="U35" s="24" t="s">
        <v>0</v>
      </c>
      <c r="V35" s="34" t="s">
        <v>10</v>
      </c>
      <c r="W35" s="26"/>
      <c r="X35" s="23">
        <f>COUNTIF(B40:AF40,3)</f>
        <v>21</v>
      </c>
      <c r="Y35" s="24" t="s">
        <v>0</v>
      </c>
      <c r="Z35" s="34" t="s">
        <v>11</v>
      </c>
      <c r="AA35" s="26"/>
      <c r="AB35" s="27">
        <f>COUNTIF(B40:AF40,4)</f>
        <v>0</v>
      </c>
      <c r="AC35" s="29" t="s">
        <v>0</v>
      </c>
    </row>
    <row r="36" spans="1:33" ht="20.25" customHeight="1" x14ac:dyDescent="0.15">
      <c r="A36" s="8" t="s">
        <v>0</v>
      </c>
      <c r="B36" s="8">
        <v>1</v>
      </c>
      <c r="C36" s="6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8">
        <v>8</v>
      </c>
      <c r="J36" s="8">
        <v>9</v>
      </c>
      <c r="K36" s="8">
        <v>10</v>
      </c>
      <c r="L36" s="8">
        <v>11</v>
      </c>
      <c r="M36" s="8">
        <v>12</v>
      </c>
      <c r="N36" s="8">
        <v>13</v>
      </c>
      <c r="O36" s="8">
        <v>14</v>
      </c>
      <c r="P36" s="8">
        <v>15</v>
      </c>
      <c r="Q36" s="6">
        <v>16</v>
      </c>
      <c r="R36" s="8">
        <v>17</v>
      </c>
      <c r="S36" s="8">
        <v>18</v>
      </c>
      <c r="T36" s="8">
        <v>19</v>
      </c>
      <c r="U36" s="8">
        <v>20</v>
      </c>
      <c r="V36" s="8">
        <v>21</v>
      </c>
      <c r="W36" s="8">
        <v>22</v>
      </c>
      <c r="X36" s="8">
        <v>23</v>
      </c>
      <c r="Y36" s="8">
        <v>24</v>
      </c>
      <c r="Z36" s="8">
        <v>25</v>
      </c>
      <c r="AA36" s="8">
        <v>26</v>
      </c>
      <c r="AB36" s="8">
        <v>27</v>
      </c>
      <c r="AC36" s="8">
        <v>28</v>
      </c>
      <c r="AD36" s="6">
        <v>29</v>
      </c>
      <c r="AE36" s="6">
        <v>30</v>
      </c>
      <c r="AF36" s="6">
        <v>31</v>
      </c>
      <c r="AG36"/>
    </row>
    <row r="37" spans="1:33" ht="15" hidden="1" customHeight="1" x14ac:dyDescent="0.15">
      <c r="B37" s="3">
        <f>DATE($A$2,$A35,B36)</f>
        <v>44013</v>
      </c>
      <c r="C37" s="3">
        <f t="shared" ref="C37:AC37" si="15">DATE($A$2,$A35,C36)</f>
        <v>44014</v>
      </c>
      <c r="D37" s="3">
        <f t="shared" si="15"/>
        <v>44015</v>
      </c>
      <c r="E37" s="3">
        <f t="shared" si="15"/>
        <v>44016</v>
      </c>
      <c r="F37" s="3">
        <f t="shared" si="15"/>
        <v>44017</v>
      </c>
      <c r="G37" s="3">
        <f t="shared" si="15"/>
        <v>44018</v>
      </c>
      <c r="H37" s="3">
        <f t="shared" si="15"/>
        <v>44019</v>
      </c>
      <c r="I37" s="3">
        <f t="shared" si="15"/>
        <v>44020</v>
      </c>
      <c r="J37" s="3">
        <f t="shared" si="15"/>
        <v>44021</v>
      </c>
      <c r="K37" s="3">
        <f t="shared" si="15"/>
        <v>44022</v>
      </c>
      <c r="L37" s="3">
        <f t="shared" si="15"/>
        <v>44023</v>
      </c>
      <c r="M37" s="3">
        <f t="shared" si="15"/>
        <v>44024</v>
      </c>
      <c r="N37" s="3">
        <f t="shared" si="15"/>
        <v>44025</v>
      </c>
      <c r="O37" s="3">
        <f t="shared" si="15"/>
        <v>44026</v>
      </c>
      <c r="P37" s="3">
        <f t="shared" si="15"/>
        <v>44027</v>
      </c>
      <c r="Q37" s="3">
        <f t="shared" si="15"/>
        <v>44028</v>
      </c>
      <c r="R37" s="3">
        <f t="shared" si="15"/>
        <v>44029</v>
      </c>
      <c r="S37" s="3">
        <f t="shared" si="15"/>
        <v>44030</v>
      </c>
      <c r="T37" s="3">
        <f t="shared" si="15"/>
        <v>44031</v>
      </c>
      <c r="U37" s="3">
        <f t="shared" si="15"/>
        <v>44032</v>
      </c>
      <c r="V37" s="3">
        <f t="shared" si="15"/>
        <v>44033</v>
      </c>
      <c r="W37" s="3">
        <f t="shared" si="15"/>
        <v>44034</v>
      </c>
      <c r="X37" s="3">
        <f t="shared" si="15"/>
        <v>44035</v>
      </c>
      <c r="Y37" s="3">
        <f t="shared" si="15"/>
        <v>44036</v>
      </c>
      <c r="Z37" s="3">
        <f t="shared" si="15"/>
        <v>44037</v>
      </c>
      <c r="AA37" s="3">
        <f t="shared" si="15"/>
        <v>44038</v>
      </c>
      <c r="AB37" s="3">
        <f t="shared" si="15"/>
        <v>44039</v>
      </c>
      <c r="AC37" s="3">
        <f t="shared" si="15"/>
        <v>44040</v>
      </c>
      <c r="AD37" s="3">
        <f>DATE($A$2,$A35,AD36)</f>
        <v>44041</v>
      </c>
      <c r="AE37" s="3">
        <f t="shared" ref="AE37:AF37" si="16">DATE($A$2,$A35,AE36)</f>
        <v>44042</v>
      </c>
      <c r="AF37" s="3">
        <f t="shared" si="16"/>
        <v>44043</v>
      </c>
      <c r="AG37"/>
    </row>
    <row r="38" spans="1:33" ht="15" hidden="1" customHeight="1" x14ac:dyDescent="0.15">
      <c r="B38" s="1">
        <f>WEEKDAY(B37,2)</f>
        <v>3</v>
      </c>
      <c r="C38" s="1">
        <f t="shared" ref="C38:AF38" si="17">WEEKDAY(C37,2)</f>
        <v>4</v>
      </c>
      <c r="D38" s="1">
        <f t="shared" si="17"/>
        <v>5</v>
      </c>
      <c r="E38" s="1">
        <f t="shared" si="17"/>
        <v>6</v>
      </c>
      <c r="F38" s="1">
        <f t="shared" si="17"/>
        <v>7</v>
      </c>
      <c r="G38" s="1">
        <f t="shared" si="17"/>
        <v>1</v>
      </c>
      <c r="H38" s="1">
        <f t="shared" si="17"/>
        <v>2</v>
      </c>
      <c r="I38" s="1">
        <f t="shared" si="17"/>
        <v>3</v>
      </c>
      <c r="J38" s="1">
        <f t="shared" si="17"/>
        <v>4</v>
      </c>
      <c r="K38" s="1">
        <f t="shared" si="17"/>
        <v>5</v>
      </c>
      <c r="L38" s="1">
        <f t="shared" si="17"/>
        <v>6</v>
      </c>
      <c r="M38" s="1">
        <f t="shared" si="17"/>
        <v>7</v>
      </c>
      <c r="N38" s="1">
        <f t="shared" si="17"/>
        <v>1</v>
      </c>
      <c r="O38" s="1">
        <f t="shared" si="17"/>
        <v>2</v>
      </c>
      <c r="P38" s="1">
        <f t="shared" si="17"/>
        <v>3</v>
      </c>
      <c r="Q38" s="1">
        <f t="shared" si="17"/>
        <v>4</v>
      </c>
      <c r="R38" s="1">
        <f t="shared" si="17"/>
        <v>5</v>
      </c>
      <c r="S38" s="1">
        <f t="shared" si="17"/>
        <v>6</v>
      </c>
      <c r="T38" s="1">
        <f t="shared" si="17"/>
        <v>7</v>
      </c>
      <c r="U38" s="1">
        <f t="shared" si="17"/>
        <v>1</v>
      </c>
      <c r="V38" s="1">
        <f t="shared" si="17"/>
        <v>2</v>
      </c>
      <c r="W38" s="1">
        <f t="shared" si="17"/>
        <v>3</v>
      </c>
      <c r="X38" s="1">
        <f t="shared" si="17"/>
        <v>4</v>
      </c>
      <c r="Y38" s="1">
        <f t="shared" si="17"/>
        <v>5</v>
      </c>
      <c r="Z38" s="1">
        <f t="shared" si="17"/>
        <v>6</v>
      </c>
      <c r="AA38" s="1">
        <f t="shared" si="17"/>
        <v>7</v>
      </c>
      <c r="AB38" s="1">
        <f t="shared" si="17"/>
        <v>1</v>
      </c>
      <c r="AC38" s="1">
        <f t="shared" si="17"/>
        <v>2</v>
      </c>
      <c r="AD38" s="1">
        <f t="shared" si="17"/>
        <v>3</v>
      </c>
      <c r="AE38" s="1">
        <f t="shared" si="17"/>
        <v>4</v>
      </c>
      <c r="AF38" s="1">
        <f t="shared" si="17"/>
        <v>5</v>
      </c>
      <c r="AG38"/>
    </row>
    <row r="39" spans="1:33" ht="22.5" customHeight="1" x14ac:dyDescent="0.15">
      <c r="A39" s="6" t="s">
        <v>1</v>
      </c>
      <c r="B39" s="8" t="str">
        <f>CHOOSE(WEEKDAY(B37),"日","月","火","水","木","金","土")</f>
        <v>水</v>
      </c>
      <c r="C39" s="8" t="str">
        <f>CHOOSE(WEEKDAY(C37),"日","月","火","水","木","金","土")</f>
        <v>木</v>
      </c>
      <c r="D39" s="8" t="str">
        <f t="shared" ref="D39:AF39" si="18">CHOOSE(WEEKDAY(D37),"日","月","火","水","木","金","土")</f>
        <v>金</v>
      </c>
      <c r="E39" s="8" t="str">
        <f t="shared" si="18"/>
        <v>土</v>
      </c>
      <c r="F39" s="8" t="str">
        <f t="shared" si="18"/>
        <v>日</v>
      </c>
      <c r="G39" s="8" t="str">
        <f t="shared" si="18"/>
        <v>月</v>
      </c>
      <c r="H39" s="8" t="str">
        <f t="shared" si="18"/>
        <v>火</v>
      </c>
      <c r="I39" s="8" t="str">
        <f t="shared" si="18"/>
        <v>水</v>
      </c>
      <c r="J39" s="8" t="str">
        <f t="shared" si="18"/>
        <v>木</v>
      </c>
      <c r="K39" s="8" t="str">
        <f t="shared" si="18"/>
        <v>金</v>
      </c>
      <c r="L39" s="8" t="str">
        <f t="shared" si="18"/>
        <v>土</v>
      </c>
      <c r="M39" s="8" t="str">
        <f t="shared" si="18"/>
        <v>日</v>
      </c>
      <c r="N39" s="8" t="str">
        <f t="shared" si="18"/>
        <v>月</v>
      </c>
      <c r="O39" s="8" t="str">
        <f t="shared" si="18"/>
        <v>火</v>
      </c>
      <c r="P39" s="8" t="str">
        <f t="shared" si="18"/>
        <v>水</v>
      </c>
      <c r="Q39" s="8" t="str">
        <f t="shared" si="18"/>
        <v>木</v>
      </c>
      <c r="R39" s="8" t="str">
        <f t="shared" si="18"/>
        <v>金</v>
      </c>
      <c r="S39" s="8" t="str">
        <f t="shared" si="18"/>
        <v>土</v>
      </c>
      <c r="T39" s="8" t="str">
        <f t="shared" si="18"/>
        <v>日</v>
      </c>
      <c r="U39" s="8" t="str">
        <f t="shared" si="18"/>
        <v>月</v>
      </c>
      <c r="V39" s="8" t="str">
        <f t="shared" si="18"/>
        <v>火</v>
      </c>
      <c r="W39" s="8" t="str">
        <f t="shared" si="18"/>
        <v>水</v>
      </c>
      <c r="X39" s="8" t="str">
        <f t="shared" si="18"/>
        <v>木</v>
      </c>
      <c r="Y39" s="8" t="str">
        <f t="shared" si="18"/>
        <v>金</v>
      </c>
      <c r="Z39" s="8" t="str">
        <f t="shared" si="18"/>
        <v>土</v>
      </c>
      <c r="AA39" s="8" t="str">
        <f t="shared" si="18"/>
        <v>日</v>
      </c>
      <c r="AB39" s="8" t="str">
        <f t="shared" si="18"/>
        <v>月</v>
      </c>
      <c r="AC39" s="8" t="str">
        <f t="shared" si="18"/>
        <v>火</v>
      </c>
      <c r="AD39" s="8" t="str">
        <f t="shared" si="18"/>
        <v>水</v>
      </c>
      <c r="AE39" s="8" t="str">
        <f t="shared" si="18"/>
        <v>木</v>
      </c>
      <c r="AF39" s="8" t="str">
        <f t="shared" si="18"/>
        <v>金</v>
      </c>
      <c r="AG39"/>
    </row>
    <row r="40" spans="1:33" ht="27" customHeight="1" x14ac:dyDescent="0.15">
      <c r="A40" s="7" t="s">
        <v>2</v>
      </c>
      <c r="B40" s="55">
        <v>3</v>
      </c>
      <c r="C40" s="55">
        <v>3</v>
      </c>
      <c r="D40" s="55">
        <v>3</v>
      </c>
      <c r="E40" s="55">
        <v>2</v>
      </c>
      <c r="F40" s="55">
        <v>1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2</v>
      </c>
      <c r="M40" s="55">
        <v>1</v>
      </c>
      <c r="N40" s="55">
        <v>3</v>
      </c>
      <c r="O40" s="55">
        <v>3</v>
      </c>
      <c r="P40" s="55">
        <v>3</v>
      </c>
      <c r="Q40" s="55">
        <v>3</v>
      </c>
      <c r="R40" s="55">
        <v>3</v>
      </c>
      <c r="S40" s="55">
        <v>2</v>
      </c>
      <c r="T40" s="55">
        <v>1</v>
      </c>
      <c r="U40" s="55">
        <v>3</v>
      </c>
      <c r="V40" s="55">
        <v>3</v>
      </c>
      <c r="W40" s="55">
        <v>3</v>
      </c>
      <c r="X40" s="55">
        <v>1</v>
      </c>
      <c r="Y40" s="55">
        <v>1</v>
      </c>
      <c r="Z40" s="55">
        <v>2</v>
      </c>
      <c r="AA40" s="55">
        <v>2</v>
      </c>
      <c r="AB40" s="55">
        <v>3</v>
      </c>
      <c r="AC40" s="55">
        <v>3</v>
      </c>
      <c r="AD40" s="55">
        <v>3</v>
      </c>
      <c r="AE40" s="55">
        <v>3</v>
      </c>
      <c r="AF40" s="55">
        <v>3</v>
      </c>
      <c r="AG40"/>
    </row>
    <row r="41" spans="1:33" ht="27" customHeight="1" x14ac:dyDescent="0.15">
      <c r="A41" s="7" t="s">
        <v>17</v>
      </c>
      <c r="B41" s="8" t="str">
        <f t="shared" ref="B41:AF41" si="19">IF(B40=4,"○",IF(B40=2,"○",""))</f>
        <v/>
      </c>
      <c r="C41" s="8" t="str">
        <f t="shared" si="19"/>
        <v/>
      </c>
      <c r="D41" s="8" t="str">
        <f t="shared" si="19"/>
        <v/>
      </c>
      <c r="E41" s="8" t="str">
        <f t="shared" si="19"/>
        <v>○</v>
      </c>
      <c r="F41" s="8" t="str">
        <f t="shared" si="19"/>
        <v/>
      </c>
      <c r="G41" s="8" t="str">
        <f t="shared" si="19"/>
        <v/>
      </c>
      <c r="H41" s="8" t="str">
        <f t="shared" si="19"/>
        <v/>
      </c>
      <c r="I41" s="8" t="str">
        <f t="shared" si="19"/>
        <v/>
      </c>
      <c r="J41" s="8" t="str">
        <f t="shared" si="19"/>
        <v/>
      </c>
      <c r="K41" s="8" t="str">
        <f t="shared" si="19"/>
        <v/>
      </c>
      <c r="L41" s="8" t="str">
        <f t="shared" si="19"/>
        <v>○</v>
      </c>
      <c r="M41" s="8" t="str">
        <f t="shared" si="19"/>
        <v/>
      </c>
      <c r="N41" s="8" t="str">
        <f t="shared" si="19"/>
        <v/>
      </c>
      <c r="O41" s="8" t="str">
        <f t="shared" si="19"/>
        <v/>
      </c>
      <c r="P41" s="8" t="str">
        <f t="shared" si="19"/>
        <v/>
      </c>
      <c r="Q41" s="8" t="str">
        <f t="shared" si="19"/>
        <v/>
      </c>
      <c r="R41" s="8" t="str">
        <f t="shared" si="19"/>
        <v/>
      </c>
      <c r="S41" s="8" t="str">
        <f t="shared" si="19"/>
        <v>○</v>
      </c>
      <c r="T41" s="8" t="str">
        <f t="shared" si="19"/>
        <v/>
      </c>
      <c r="U41" s="8" t="str">
        <f t="shared" si="19"/>
        <v/>
      </c>
      <c r="V41" s="8" t="str">
        <f t="shared" si="19"/>
        <v/>
      </c>
      <c r="W41" s="8" t="str">
        <f t="shared" si="19"/>
        <v/>
      </c>
      <c r="X41" s="8" t="str">
        <f t="shared" si="19"/>
        <v/>
      </c>
      <c r="Y41" s="8" t="str">
        <f t="shared" si="19"/>
        <v/>
      </c>
      <c r="Z41" s="8" t="str">
        <f t="shared" si="19"/>
        <v>○</v>
      </c>
      <c r="AA41" s="8" t="str">
        <f t="shared" si="19"/>
        <v>○</v>
      </c>
      <c r="AB41" s="8" t="str">
        <f t="shared" si="19"/>
        <v/>
      </c>
      <c r="AC41" s="8" t="str">
        <f t="shared" si="19"/>
        <v/>
      </c>
      <c r="AD41" s="8" t="str">
        <f t="shared" si="19"/>
        <v/>
      </c>
      <c r="AE41" s="8" t="str">
        <f t="shared" si="19"/>
        <v/>
      </c>
      <c r="AF41" s="8" t="str">
        <f t="shared" si="19"/>
        <v/>
      </c>
      <c r="AG41"/>
    </row>
    <row r="42" spans="1:33" ht="68.25" customHeight="1" x14ac:dyDescent="0.15">
      <c r="A42" s="7" t="s">
        <v>3</v>
      </c>
      <c r="B42" s="45"/>
      <c r="C42" s="45"/>
      <c r="D42" s="45"/>
      <c r="E42" s="45" t="s">
        <v>38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 t="s">
        <v>34</v>
      </c>
      <c r="R42" s="45" t="s">
        <v>34</v>
      </c>
      <c r="S42" s="45" t="s">
        <v>34</v>
      </c>
      <c r="T42" s="45"/>
      <c r="U42" s="45"/>
      <c r="V42" s="45"/>
      <c r="W42" s="45" t="s">
        <v>35</v>
      </c>
      <c r="X42" s="45" t="s">
        <v>72</v>
      </c>
      <c r="Y42" s="45" t="s">
        <v>73</v>
      </c>
      <c r="Z42" s="45"/>
      <c r="AA42" s="45"/>
      <c r="AB42" s="45" t="s">
        <v>36</v>
      </c>
      <c r="AC42" s="45" t="s">
        <v>36</v>
      </c>
      <c r="AD42" s="45" t="s">
        <v>36</v>
      </c>
      <c r="AE42" s="45" t="s">
        <v>36</v>
      </c>
      <c r="AF42" s="45" t="s">
        <v>37</v>
      </c>
      <c r="AG42"/>
    </row>
    <row r="43" spans="1:33" ht="14.25" thickBot="1" x14ac:dyDescent="0.2"/>
    <row r="44" spans="1:33" ht="15.75" thickTop="1" thickBot="1" x14ac:dyDescent="0.2">
      <c r="A44" s="9">
        <v>8</v>
      </c>
      <c r="B44" s="43" t="s">
        <v>4</v>
      </c>
      <c r="D44" s="22" t="s">
        <v>6</v>
      </c>
      <c r="E44" s="23"/>
      <c r="F44" s="23"/>
      <c r="G44" s="24">
        <f>K44+O44</f>
        <v>11</v>
      </c>
      <c r="H44" s="25" t="s">
        <v>0</v>
      </c>
      <c r="I44" s="26" t="s">
        <v>7</v>
      </c>
      <c r="J44" s="23"/>
      <c r="K44" s="24">
        <f>COUNTIF(B49:AF49,1)</f>
        <v>5</v>
      </c>
      <c r="L44" s="25" t="s">
        <v>0</v>
      </c>
      <c r="M44" s="26" t="s">
        <v>9</v>
      </c>
      <c r="N44" s="27"/>
      <c r="O44" s="24">
        <f>COUNTIF(B49:AF49,2)</f>
        <v>6</v>
      </c>
      <c r="P44" s="28" t="s">
        <v>0</v>
      </c>
      <c r="R44" s="33" t="s">
        <v>8</v>
      </c>
      <c r="S44" s="23"/>
      <c r="T44" s="24">
        <f>X44+AB44</f>
        <v>20</v>
      </c>
      <c r="U44" s="25" t="s">
        <v>0</v>
      </c>
      <c r="V44" s="26" t="s">
        <v>10</v>
      </c>
      <c r="W44" s="23"/>
      <c r="X44" s="24">
        <f>COUNTIF(B49:AF49,3)</f>
        <v>13</v>
      </c>
      <c r="Y44" s="25" t="s">
        <v>0</v>
      </c>
      <c r="Z44" s="26" t="s">
        <v>11</v>
      </c>
      <c r="AA44" s="23"/>
      <c r="AB44" s="24">
        <f>COUNTIF(B49:AF49,4)</f>
        <v>7</v>
      </c>
      <c r="AC44" s="28" t="s">
        <v>0</v>
      </c>
    </row>
    <row r="45" spans="1:33" ht="20.25" customHeight="1" x14ac:dyDescent="0.15">
      <c r="A45" s="8" t="s">
        <v>0</v>
      </c>
      <c r="B45" s="8">
        <v>1</v>
      </c>
      <c r="C45" s="6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8">
        <v>11</v>
      </c>
      <c r="M45" s="8">
        <v>12</v>
      </c>
      <c r="N45" s="8">
        <v>13</v>
      </c>
      <c r="O45" s="8">
        <v>14</v>
      </c>
      <c r="P45" s="8">
        <v>15</v>
      </c>
      <c r="Q45" s="6">
        <v>16</v>
      </c>
      <c r="R45" s="8">
        <v>17</v>
      </c>
      <c r="S45" s="8">
        <v>18</v>
      </c>
      <c r="T45" s="8">
        <v>19</v>
      </c>
      <c r="U45" s="8">
        <v>20</v>
      </c>
      <c r="V45" s="8">
        <v>21</v>
      </c>
      <c r="W45" s="8">
        <v>22</v>
      </c>
      <c r="X45" s="8">
        <v>23</v>
      </c>
      <c r="Y45" s="8">
        <v>24</v>
      </c>
      <c r="Z45" s="8">
        <v>25</v>
      </c>
      <c r="AA45" s="8">
        <v>26</v>
      </c>
      <c r="AB45" s="8">
        <v>27</v>
      </c>
      <c r="AC45" s="8">
        <v>28</v>
      </c>
      <c r="AD45" s="6">
        <v>29</v>
      </c>
      <c r="AE45" s="6">
        <v>30</v>
      </c>
      <c r="AF45" s="6">
        <v>31</v>
      </c>
      <c r="AG45"/>
    </row>
    <row r="46" spans="1:33" ht="15" hidden="1" customHeight="1" x14ac:dyDescent="0.15">
      <c r="B46" s="3">
        <f>DATE($A$2,$A44,B45)</f>
        <v>44044</v>
      </c>
      <c r="C46" s="3">
        <f t="shared" ref="C46:AC46" si="20">DATE($A$2,$A44,C45)</f>
        <v>44045</v>
      </c>
      <c r="D46" s="3">
        <f t="shared" si="20"/>
        <v>44046</v>
      </c>
      <c r="E46" s="3">
        <f t="shared" si="20"/>
        <v>44047</v>
      </c>
      <c r="F46" s="3">
        <f t="shared" si="20"/>
        <v>44048</v>
      </c>
      <c r="G46" s="3">
        <f t="shared" si="20"/>
        <v>44049</v>
      </c>
      <c r="H46" s="3">
        <f t="shared" si="20"/>
        <v>44050</v>
      </c>
      <c r="I46" s="3">
        <f t="shared" si="20"/>
        <v>44051</v>
      </c>
      <c r="J46" s="3">
        <f t="shared" si="20"/>
        <v>44052</v>
      </c>
      <c r="K46" s="3">
        <f t="shared" si="20"/>
        <v>44053</v>
      </c>
      <c r="L46" s="3">
        <f t="shared" si="20"/>
        <v>44054</v>
      </c>
      <c r="M46" s="3">
        <f t="shared" si="20"/>
        <v>44055</v>
      </c>
      <c r="N46" s="3">
        <f t="shared" si="20"/>
        <v>44056</v>
      </c>
      <c r="O46" s="3">
        <f t="shared" si="20"/>
        <v>44057</v>
      </c>
      <c r="P46" s="3">
        <f t="shared" si="20"/>
        <v>44058</v>
      </c>
      <c r="Q46" s="3">
        <f t="shared" si="20"/>
        <v>44059</v>
      </c>
      <c r="R46" s="3">
        <f t="shared" si="20"/>
        <v>44060</v>
      </c>
      <c r="S46" s="3">
        <f t="shared" si="20"/>
        <v>44061</v>
      </c>
      <c r="T46" s="3">
        <f t="shared" si="20"/>
        <v>44062</v>
      </c>
      <c r="U46" s="3">
        <f t="shared" si="20"/>
        <v>44063</v>
      </c>
      <c r="V46" s="3">
        <f t="shared" si="20"/>
        <v>44064</v>
      </c>
      <c r="W46" s="3">
        <f t="shared" si="20"/>
        <v>44065</v>
      </c>
      <c r="X46" s="3">
        <f t="shared" si="20"/>
        <v>44066</v>
      </c>
      <c r="Y46" s="3">
        <f t="shared" si="20"/>
        <v>44067</v>
      </c>
      <c r="Z46" s="3">
        <f t="shared" si="20"/>
        <v>44068</v>
      </c>
      <c r="AA46" s="3">
        <f t="shared" si="20"/>
        <v>44069</v>
      </c>
      <c r="AB46" s="3">
        <f t="shared" si="20"/>
        <v>44070</v>
      </c>
      <c r="AC46" s="3">
        <f t="shared" si="20"/>
        <v>44071</v>
      </c>
      <c r="AD46" s="3">
        <f>DATE($A$2,$A44,AD45)</f>
        <v>44072</v>
      </c>
      <c r="AE46" s="3">
        <f t="shared" ref="AE46:AF46" si="21">DATE($A$2,$A44,AE45)</f>
        <v>44073</v>
      </c>
      <c r="AF46" s="3">
        <f t="shared" si="21"/>
        <v>44074</v>
      </c>
      <c r="AG46"/>
    </row>
    <row r="47" spans="1:33" ht="15" hidden="1" customHeight="1" x14ac:dyDescent="0.15">
      <c r="B47" s="1">
        <f>WEEKDAY(B46,2)</f>
        <v>6</v>
      </c>
      <c r="C47" s="1">
        <f t="shared" ref="C47:AF47" si="22">WEEKDAY(C46,2)</f>
        <v>7</v>
      </c>
      <c r="D47" s="1">
        <f t="shared" si="22"/>
        <v>1</v>
      </c>
      <c r="E47" s="1">
        <f t="shared" si="22"/>
        <v>2</v>
      </c>
      <c r="F47" s="1">
        <f t="shared" si="22"/>
        <v>3</v>
      </c>
      <c r="G47" s="1">
        <f t="shared" si="22"/>
        <v>4</v>
      </c>
      <c r="H47" s="1">
        <f t="shared" si="22"/>
        <v>5</v>
      </c>
      <c r="I47" s="1">
        <f t="shared" si="22"/>
        <v>6</v>
      </c>
      <c r="J47" s="1">
        <f t="shared" si="22"/>
        <v>7</v>
      </c>
      <c r="K47" s="1">
        <f t="shared" si="22"/>
        <v>1</v>
      </c>
      <c r="L47" s="1">
        <f t="shared" si="22"/>
        <v>2</v>
      </c>
      <c r="M47" s="1">
        <f t="shared" si="22"/>
        <v>3</v>
      </c>
      <c r="N47" s="1">
        <f t="shared" si="22"/>
        <v>4</v>
      </c>
      <c r="O47" s="1">
        <f t="shared" si="22"/>
        <v>5</v>
      </c>
      <c r="P47" s="1">
        <f t="shared" si="22"/>
        <v>6</v>
      </c>
      <c r="Q47" s="1">
        <f t="shared" si="22"/>
        <v>7</v>
      </c>
      <c r="R47" s="1">
        <f t="shared" si="22"/>
        <v>1</v>
      </c>
      <c r="S47" s="1">
        <f t="shared" si="22"/>
        <v>2</v>
      </c>
      <c r="T47" s="1">
        <f t="shared" si="22"/>
        <v>3</v>
      </c>
      <c r="U47" s="1">
        <f t="shared" si="22"/>
        <v>4</v>
      </c>
      <c r="V47" s="1">
        <f t="shared" si="22"/>
        <v>5</v>
      </c>
      <c r="W47" s="1">
        <f t="shared" si="22"/>
        <v>6</v>
      </c>
      <c r="X47" s="1">
        <f t="shared" si="22"/>
        <v>7</v>
      </c>
      <c r="Y47" s="1">
        <f t="shared" si="22"/>
        <v>1</v>
      </c>
      <c r="Z47" s="1">
        <f t="shared" si="22"/>
        <v>2</v>
      </c>
      <c r="AA47" s="1">
        <f t="shared" si="22"/>
        <v>3</v>
      </c>
      <c r="AB47" s="1">
        <f t="shared" si="22"/>
        <v>4</v>
      </c>
      <c r="AC47" s="1">
        <f t="shared" si="22"/>
        <v>5</v>
      </c>
      <c r="AD47" s="1">
        <f t="shared" si="22"/>
        <v>6</v>
      </c>
      <c r="AE47" s="1">
        <f t="shared" si="22"/>
        <v>7</v>
      </c>
      <c r="AF47" s="1">
        <f t="shared" si="22"/>
        <v>1</v>
      </c>
      <c r="AG47"/>
    </row>
    <row r="48" spans="1:33" ht="22.5" customHeight="1" x14ac:dyDescent="0.15">
      <c r="A48" s="6" t="s">
        <v>1</v>
      </c>
      <c r="B48" s="8" t="str">
        <f>CHOOSE(WEEKDAY(B46),"日","月","火","水","木","金","土")</f>
        <v>土</v>
      </c>
      <c r="C48" s="8" t="str">
        <f>CHOOSE(WEEKDAY(C46),"日","月","火","水","木","金","土")</f>
        <v>日</v>
      </c>
      <c r="D48" s="8" t="str">
        <f t="shared" ref="D48:AF48" si="23">CHOOSE(WEEKDAY(D46),"日","月","火","水","木","金","土")</f>
        <v>月</v>
      </c>
      <c r="E48" s="8" t="str">
        <f t="shared" si="23"/>
        <v>火</v>
      </c>
      <c r="F48" s="8" t="str">
        <f t="shared" si="23"/>
        <v>水</v>
      </c>
      <c r="G48" s="8" t="str">
        <f t="shared" si="23"/>
        <v>木</v>
      </c>
      <c r="H48" s="8" t="str">
        <f t="shared" si="23"/>
        <v>金</v>
      </c>
      <c r="I48" s="8" t="str">
        <f t="shared" si="23"/>
        <v>土</v>
      </c>
      <c r="J48" s="8" t="str">
        <f t="shared" si="23"/>
        <v>日</v>
      </c>
      <c r="K48" s="8" t="str">
        <f t="shared" si="23"/>
        <v>月</v>
      </c>
      <c r="L48" s="8" t="str">
        <f t="shared" si="23"/>
        <v>火</v>
      </c>
      <c r="M48" s="8" t="str">
        <f t="shared" si="23"/>
        <v>水</v>
      </c>
      <c r="N48" s="8" t="str">
        <f t="shared" si="23"/>
        <v>木</v>
      </c>
      <c r="O48" s="8" t="str">
        <f t="shared" si="23"/>
        <v>金</v>
      </c>
      <c r="P48" s="8" t="str">
        <f t="shared" si="23"/>
        <v>土</v>
      </c>
      <c r="Q48" s="8" t="str">
        <f t="shared" si="23"/>
        <v>日</v>
      </c>
      <c r="R48" s="8" t="str">
        <f t="shared" si="23"/>
        <v>月</v>
      </c>
      <c r="S48" s="8" t="str">
        <f t="shared" si="23"/>
        <v>火</v>
      </c>
      <c r="T48" s="8" t="str">
        <f t="shared" si="23"/>
        <v>水</v>
      </c>
      <c r="U48" s="8" t="str">
        <f t="shared" si="23"/>
        <v>木</v>
      </c>
      <c r="V48" s="8" t="str">
        <f t="shared" si="23"/>
        <v>金</v>
      </c>
      <c r="W48" s="8" t="str">
        <f t="shared" si="23"/>
        <v>土</v>
      </c>
      <c r="X48" s="8" t="str">
        <f t="shared" si="23"/>
        <v>日</v>
      </c>
      <c r="Y48" s="8" t="str">
        <f t="shared" si="23"/>
        <v>月</v>
      </c>
      <c r="Z48" s="8" t="str">
        <f t="shared" si="23"/>
        <v>火</v>
      </c>
      <c r="AA48" s="8" t="str">
        <f t="shared" si="23"/>
        <v>水</v>
      </c>
      <c r="AB48" s="8" t="str">
        <f t="shared" si="23"/>
        <v>木</v>
      </c>
      <c r="AC48" s="8" t="str">
        <f t="shared" si="23"/>
        <v>金</v>
      </c>
      <c r="AD48" s="8" t="str">
        <f t="shared" si="23"/>
        <v>土</v>
      </c>
      <c r="AE48" s="8" t="str">
        <f t="shared" si="23"/>
        <v>日</v>
      </c>
      <c r="AF48" s="8" t="str">
        <f t="shared" si="23"/>
        <v>月</v>
      </c>
      <c r="AG48"/>
    </row>
    <row r="49" spans="1:33" ht="27" customHeight="1" x14ac:dyDescent="0.15">
      <c r="A49" s="7" t="s">
        <v>2</v>
      </c>
      <c r="B49" s="55">
        <v>2</v>
      </c>
      <c r="C49" s="55">
        <v>1</v>
      </c>
      <c r="D49" s="55">
        <v>3</v>
      </c>
      <c r="E49" s="55">
        <v>3</v>
      </c>
      <c r="F49" s="55">
        <v>3</v>
      </c>
      <c r="G49" s="55">
        <v>3</v>
      </c>
      <c r="H49" s="55">
        <v>3</v>
      </c>
      <c r="I49" s="55">
        <v>2</v>
      </c>
      <c r="J49" s="55">
        <v>1</v>
      </c>
      <c r="K49" s="55">
        <v>1</v>
      </c>
      <c r="L49" s="55">
        <v>3</v>
      </c>
      <c r="M49" s="55">
        <v>4</v>
      </c>
      <c r="N49" s="55">
        <v>4</v>
      </c>
      <c r="O49" s="55">
        <v>4</v>
      </c>
      <c r="P49" s="55">
        <v>2</v>
      </c>
      <c r="Q49" s="55">
        <v>2</v>
      </c>
      <c r="R49" s="55">
        <v>3</v>
      </c>
      <c r="S49" s="55">
        <v>3</v>
      </c>
      <c r="T49" s="55">
        <v>3</v>
      </c>
      <c r="U49" s="55">
        <v>3</v>
      </c>
      <c r="V49" s="55">
        <v>3</v>
      </c>
      <c r="W49" s="55">
        <v>2</v>
      </c>
      <c r="X49" s="55">
        <v>2</v>
      </c>
      <c r="Y49" s="55">
        <v>4</v>
      </c>
      <c r="Z49" s="55">
        <v>4</v>
      </c>
      <c r="AA49" s="55">
        <v>4</v>
      </c>
      <c r="AB49" s="55">
        <v>4</v>
      </c>
      <c r="AC49" s="55">
        <v>3</v>
      </c>
      <c r="AD49" s="55">
        <v>1</v>
      </c>
      <c r="AE49" s="55">
        <v>1</v>
      </c>
      <c r="AF49" s="55">
        <v>3</v>
      </c>
      <c r="AG49"/>
    </row>
    <row r="50" spans="1:33" ht="27" customHeight="1" x14ac:dyDescent="0.15">
      <c r="A50" s="7" t="s">
        <v>17</v>
      </c>
      <c r="B50" s="8" t="str">
        <f t="shared" ref="B50:AF50" si="24">IF(B49=4,"○",IF(B49=2,"○",""))</f>
        <v>○</v>
      </c>
      <c r="C50" s="8" t="str">
        <f t="shared" si="24"/>
        <v/>
      </c>
      <c r="D50" s="8" t="str">
        <f t="shared" si="24"/>
        <v/>
      </c>
      <c r="E50" s="8" t="str">
        <f t="shared" si="24"/>
        <v/>
      </c>
      <c r="F50" s="8" t="str">
        <f t="shared" si="24"/>
        <v/>
      </c>
      <c r="G50" s="8" t="str">
        <f t="shared" si="24"/>
        <v/>
      </c>
      <c r="H50" s="8" t="str">
        <f t="shared" si="24"/>
        <v/>
      </c>
      <c r="I50" s="8" t="str">
        <f t="shared" si="24"/>
        <v>○</v>
      </c>
      <c r="J50" s="8" t="str">
        <f t="shared" si="24"/>
        <v/>
      </c>
      <c r="K50" s="8" t="str">
        <f t="shared" si="24"/>
        <v/>
      </c>
      <c r="L50" s="8" t="str">
        <f t="shared" si="24"/>
        <v/>
      </c>
      <c r="M50" s="8" t="str">
        <f t="shared" si="24"/>
        <v>○</v>
      </c>
      <c r="N50" s="8" t="str">
        <f t="shared" si="24"/>
        <v>○</v>
      </c>
      <c r="O50" s="8" t="str">
        <f t="shared" si="24"/>
        <v>○</v>
      </c>
      <c r="P50" s="8" t="str">
        <f t="shared" si="24"/>
        <v>○</v>
      </c>
      <c r="Q50" s="8" t="str">
        <f t="shared" si="24"/>
        <v>○</v>
      </c>
      <c r="R50" s="8" t="str">
        <f t="shared" si="24"/>
        <v/>
      </c>
      <c r="S50" s="8" t="str">
        <f t="shared" si="24"/>
        <v/>
      </c>
      <c r="T50" s="8" t="str">
        <f t="shared" si="24"/>
        <v/>
      </c>
      <c r="U50" s="8" t="str">
        <f t="shared" si="24"/>
        <v/>
      </c>
      <c r="V50" s="8" t="str">
        <f t="shared" si="24"/>
        <v/>
      </c>
      <c r="W50" s="8" t="str">
        <f t="shared" si="24"/>
        <v>○</v>
      </c>
      <c r="X50" s="8" t="str">
        <f t="shared" si="24"/>
        <v>○</v>
      </c>
      <c r="Y50" s="8" t="str">
        <f t="shared" si="24"/>
        <v>○</v>
      </c>
      <c r="Z50" s="8" t="str">
        <f t="shared" si="24"/>
        <v>○</v>
      </c>
      <c r="AA50" s="8" t="str">
        <f t="shared" si="24"/>
        <v>○</v>
      </c>
      <c r="AB50" s="8" t="str">
        <f t="shared" si="24"/>
        <v>○</v>
      </c>
      <c r="AC50" s="8" t="str">
        <f t="shared" si="24"/>
        <v/>
      </c>
      <c r="AD50" s="8" t="str">
        <f t="shared" si="24"/>
        <v/>
      </c>
      <c r="AE50" s="8" t="str">
        <f t="shared" si="24"/>
        <v/>
      </c>
      <c r="AF50" s="8" t="str">
        <f t="shared" si="24"/>
        <v/>
      </c>
      <c r="AG50"/>
    </row>
    <row r="51" spans="1:33" ht="68.25" customHeight="1" x14ac:dyDescent="0.15">
      <c r="A51" s="7" t="s">
        <v>3</v>
      </c>
      <c r="B51" s="45"/>
      <c r="C51" s="45"/>
      <c r="D51" s="45" t="s">
        <v>37</v>
      </c>
      <c r="E51" s="45" t="s">
        <v>37</v>
      </c>
      <c r="F51" s="45"/>
      <c r="G51" s="45" t="s">
        <v>39</v>
      </c>
      <c r="H51" s="45"/>
      <c r="I51" s="45"/>
      <c r="J51" s="45"/>
      <c r="K51" s="45" t="s">
        <v>40</v>
      </c>
      <c r="L51" s="45"/>
      <c r="M51" s="45" t="s">
        <v>41</v>
      </c>
      <c r="N51" s="45" t="s">
        <v>41</v>
      </c>
      <c r="O51" s="45" t="s">
        <v>41</v>
      </c>
      <c r="P51" s="45" t="s">
        <v>41</v>
      </c>
      <c r="Q51" s="45" t="s">
        <v>41</v>
      </c>
      <c r="R51" s="45"/>
      <c r="S51" s="45"/>
      <c r="T51" s="45"/>
      <c r="U51" s="45" t="s">
        <v>42</v>
      </c>
      <c r="V51" s="45" t="s">
        <v>42</v>
      </c>
      <c r="W51" s="45"/>
      <c r="X51" s="45"/>
      <c r="Y51" s="45" t="s">
        <v>42</v>
      </c>
      <c r="Z51" s="45" t="s">
        <v>52</v>
      </c>
      <c r="AA51" s="45" t="s">
        <v>42</v>
      </c>
      <c r="AB51" s="45" t="s">
        <v>43</v>
      </c>
      <c r="AC51" s="45" t="s">
        <v>43</v>
      </c>
      <c r="AD51" s="45"/>
      <c r="AE51" s="45"/>
      <c r="AF51" s="45"/>
      <c r="AG51"/>
    </row>
    <row r="52" spans="1:33" ht="14.25" thickBo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3" ht="15.75" thickTop="1" thickBot="1" x14ac:dyDescent="0.2">
      <c r="A53" s="9">
        <v>9</v>
      </c>
      <c r="B53" s="43" t="s">
        <v>4</v>
      </c>
      <c r="D53" s="22" t="s">
        <v>6</v>
      </c>
      <c r="E53" s="23"/>
      <c r="F53" s="23"/>
      <c r="G53" s="24">
        <f>K53+O53</f>
        <v>10</v>
      </c>
      <c r="H53" s="25" t="s">
        <v>0</v>
      </c>
      <c r="I53" s="26" t="s">
        <v>7</v>
      </c>
      <c r="J53" s="23"/>
      <c r="K53" s="24">
        <f>COUNTIF(B58:AE58,1)</f>
        <v>4</v>
      </c>
      <c r="L53" s="25" t="s">
        <v>0</v>
      </c>
      <c r="M53" s="26" t="s">
        <v>9</v>
      </c>
      <c r="N53" s="27"/>
      <c r="O53" s="24">
        <f>COUNTIF(B58:AE58,2)</f>
        <v>6</v>
      </c>
      <c r="P53" s="28" t="s">
        <v>0</v>
      </c>
      <c r="R53" s="33" t="s">
        <v>8</v>
      </c>
      <c r="S53" s="23"/>
      <c r="T53" s="24">
        <f>X53+AB53</f>
        <v>20</v>
      </c>
      <c r="U53" s="25" t="s">
        <v>0</v>
      </c>
      <c r="V53" s="26" t="s">
        <v>10</v>
      </c>
      <c r="W53" s="23"/>
      <c r="X53" s="24">
        <f>COUNTIF(B58:AE58,3)</f>
        <v>14</v>
      </c>
      <c r="Y53" s="25" t="s">
        <v>0</v>
      </c>
      <c r="Z53" s="26" t="s">
        <v>11</v>
      </c>
      <c r="AA53" s="23"/>
      <c r="AB53" s="24">
        <f>COUNTIF(B58:AE58,4)</f>
        <v>6</v>
      </c>
      <c r="AC53" s="28" t="s">
        <v>0</v>
      </c>
    </row>
    <row r="54" spans="1:33" ht="20.25" customHeight="1" x14ac:dyDescent="0.15">
      <c r="A54" s="8" t="s">
        <v>0</v>
      </c>
      <c r="B54" s="8">
        <v>1</v>
      </c>
      <c r="C54" s="6">
        <v>2</v>
      </c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  <c r="K54" s="6">
        <v>10</v>
      </c>
      <c r="L54" s="6">
        <v>11</v>
      </c>
      <c r="M54" s="6">
        <v>12</v>
      </c>
      <c r="N54" s="6">
        <v>13</v>
      </c>
      <c r="O54" s="6">
        <v>14</v>
      </c>
      <c r="P54" s="6">
        <v>15</v>
      </c>
      <c r="Q54" s="6">
        <v>16</v>
      </c>
      <c r="R54" s="6">
        <v>17</v>
      </c>
      <c r="S54" s="6">
        <v>18</v>
      </c>
      <c r="T54" s="6">
        <v>19</v>
      </c>
      <c r="U54" s="6">
        <v>20</v>
      </c>
      <c r="V54" s="8">
        <v>21</v>
      </c>
      <c r="W54" s="8">
        <v>22</v>
      </c>
      <c r="X54" s="8">
        <v>23</v>
      </c>
      <c r="Y54" s="8">
        <v>24</v>
      </c>
      <c r="Z54" s="8">
        <v>25</v>
      </c>
      <c r="AA54" s="8">
        <v>26</v>
      </c>
      <c r="AB54" s="8">
        <v>27</v>
      </c>
      <c r="AC54" s="8">
        <v>28</v>
      </c>
      <c r="AD54" s="6">
        <v>29</v>
      </c>
      <c r="AE54" s="6">
        <v>30</v>
      </c>
      <c r="AF54"/>
      <c r="AG54"/>
    </row>
    <row r="55" spans="1:33" ht="15" hidden="1" customHeight="1" x14ac:dyDescent="0.15">
      <c r="B55" s="3">
        <f>DATE($A$2,$A53,B54)</f>
        <v>44075</v>
      </c>
      <c r="C55" s="3">
        <f t="shared" ref="C55:AC55" si="25">DATE($A$2,$A53,C54)</f>
        <v>44076</v>
      </c>
      <c r="D55" s="3">
        <f t="shared" si="25"/>
        <v>44077</v>
      </c>
      <c r="E55" s="3">
        <f t="shared" si="25"/>
        <v>44078</v>
      </c>
      <c r="F55" s="3">
        <f t="shared" si="25"/>
        <v>44079</v>
      </c>
      <c r="G55" s="3">
        <f t="shared" si="25"/>
        <v>44080</v>
      </c>
      <c r="H55" s="3">
        <f t="shared" si="25"/>
        <v>44081</v>
      </c>
      <c r="I55" s="3">
        <f t="shared" si="25"/>
        <v>44082</v>
      </c>
      <c r="J55" s="3">
        <f t="shared" si="25"/>
        <v>44083</v>
      </c>
      <c r="K55" s="3">
        <f t="shared" si="25"/>
        <v>44084</v>
      </c>
      <c r="L55" s="3">
        <f t="shared" si="25"/>
        <v>44085</v>
      </c>
      <c r="M55" s="3">
        <f t="shared" si="25"/>
        <v>44086</v>
      </c>
      <c r="N55" s="3">
        <f t="shared" si="25"/>
        <v>44087</v>
      </c>
      <c r="O55" s="3">
        <f t="shared" si="25"/>
        <v>44088</v>
      </c>
      <c r="P55" s="3">
        <f t="shared" si="25"/>
        <v>44089</v>
      </c>
      <c r="Q55" s="3">
        <f t="shared" si="25"/>
        <v>44090</v>
      </c>
      <c r="R55" s="3">
        <f t="shared" si="25"/>
        <v>44091</v>
      </c>
      <c r="S55" s="3">
        <f t="shared" si="25"/>
        <v>44092</v>
      </c>
      <c r="T55" s="3">
        <f t="shared" si="25"/>
        <v>44093</v>
      </c>
      <c r="U55" s="3">
        <f t="shared" si="25"/>
        <v>44094</v>
      </c>
      <c r="V55" s="3">
        <f t="shared" si="25"/>
        <v>44095</v>
      </c>
      <c r="W55" s="3">
        <f t="shared" si="25"/>
        <v>44096</v>
      </c>
      <c r="X55" s="3">
        <f t="shared" si="25"/>
        <v>44097</v>
      </c>
      <c r="Y55" s="3">
        <f t="shared" si="25"/>
        <v>44098</v>
      </c>
      <c r="Z55" s="3">
        <f t="shared" si="25"/>
        <v>44099</v>
      </c>
      <c r="AA55" s="3">
        <f t="shared" si="25"/>
        <v>44100</v>
      </c>
      <c r="AB55" s="3">
        <f t="shared" si="25"/>
        <v>44101</v>
      </c>
      <c r="AC55" s="3">
        <f t="shared" si="25"/>
        <v>44102</v>
      </c>
      <c r="AD55" s="3">
        <f>DATE($A$2,$A53,AD54)</f>
        <v>44103</v>
      </c>
      <c r="AE55" s="3">
        <f t="shared" ref="AE55" si="26">DATE($A$2,$A53,AE54)</f>
        <v>44104</v>
      </c>
      <c r="AF55"/>
      <c r="AG55"/>
    </row>
    <row r="56" spans="1:33" ht="15" hidden="1" customHeight="1" x14ac:dyDescent="0.15">
      <c r="B56" s="1">
        <f>WEEKDAY(B55,2)</f>
        <v>2</v>
      </c>
      <c r="C56" s="1">
        <f t="shared" ref="C56:AE56" si="27">WEEKDAY(C55,2)</f>
        <v>3</v>
      </c>
      <c r="D56" s="1">
        <f t="shared" si="27"/>
        <v>4</v>
      </c>
      <c r="E56" s="1">
        <f t="shared" si="27"/>
        <v>5</v>
      </c>
      <c r="F56" s="1">
        <f t="shared" si="27"/>
        <v>6</v>
      </c>
      <c r="G56" s="1">
        <f t="shared" si="27"/>
        <v>7</v>
      </c>
      <c r="H56" s="1">
        <f t="shared" si="27"/>
        <v>1</v>
      </c>
      <c r="I56" s="1">
        <f t="shared" si="27"/>
        <v>2</v>
      </c>
      <c r="J56" s="1">
        <f t="shared" si="27"/>
        <v>3</v>
      </c>
      <c r="K56" s="1">
        <f t="shared" si="27"/>
        <v>4</v>
      </c>
      <c r="L56" s="1">
        <f t="shared" si="27"/>
        <v>5</v>
      </c>
      <c r="M56" s="1">
        <f t="shared" si="27"/>
        <v>6</v>
      </c>
      <c r="N56" s="1">
        <f t="shared" si="27"/>
        <v>7</v>
      </c>
      <c r="O56" s="1">
        <f t="shared" si="27"/>
        <v>1</v>
      </c>
      <c r="P56" s="1">
        <f t="shared" si="27"/>
        <v>2</v>
      </c>
      <c r="Q56" s="1">
        <f t="shared" si="27"/>
        <v>3</v>
      </c>
      <c r="R56" s="1">
        <f t="shared" si="27"/>
        <v>4</v>
      </c>
      <c r="S56" s="1">
        <f t="shared" si="27"/>
        <v>5</v>
      </c>
      <c r="T56" s="1">
        <f t="shared" si="27"/>
        <v>6</v>
      </c>
      <c r="U56" s="1">
        <f t="shared" si="27"/>
        <v>7</v>
      </c>
      <c r="V56" s="1">
        <f t="shared" si="27"/>
        <v>1</v>
      </c>
      <c r="W56" s="1">
        <f t="shared" si="27"/>
        <v>2</v>
      </c>
      <c r="X56" s="1">
        <f t="shared" si="27"/>
        <v>3</v>
      </c>
      <c r="Y56" s="1">
        <f t="shared" si="27"/>
        <v>4</v>
      </c>
      <c r="Z56" s="1">
        <f t="shared" si="27"/>
        <v>5</v>
      </c>
      <c r="AA56" s="1">
        <f t="shared" si="27"/>
        <v>6</v>
      </c>
      <c r="AB56" s="1">
        <f t="shared" si="27"/>
        <v>7</v>
      </c>
      <c r="AC56" s="1">
        <f t="shared" si="27"/>
        <v>1</v>
      </c>
      <c r="AD56" s="1">
        <f t="shared" si="27"/>
        <v>2</v>
      </c>
      <c r="AE56" s="1">
        <f t="shared" si="27"/>
        <v>3</v>
      </c>
      <c r="AF56"/>
      <c r="AG56"/>
    </row>
    <row r="57" spans="1:33" ht="22.5" customHeight="1" x14ac:dyDescent="0.15">
      <c r="A57" s="6" t="s">
        <v>1</v>
      </c>
      <c r="B57" s="8" t="str">
        <f>CHOOSE(WEEKDAY(B55),"日","月","火","水","木","金","土")</f>
        <v>火</v>
      </c>
      <c r="C57" s="8" t="str">
        <f>CHOOSE(WEEKDAY(C55),"日","月","火","水","木","金","土")</f>
        <v>水</v>
      </c>
      <c r="D57" s="8" t="str">
        <f t="shared" ref="D57:AE57" si="28">CHOOSE(WEEKDAY(D55),"日","月","火","水","木","金","土")</f>
        <v>木</v>
      </c>
      <c r="E57" s="8" t="str">
        <f t="shared" si="28"/>
        <v>金</v>
      </c>
      <c r="F57" s="8" t="str">
        <f t="shared" si="28"/>
        <v>土</v>
      </c>
      <c r="G57" s="8" t="str">
        <f t="shared" si="28"/>
        <v>日</v>
      </c>
      <c r="H57" s="8" t="str">
        <f t="shared" si="28"/>
        <v>月</v>
      </c>
      <c r="I57" s="8" t="str">
        <f t="shared" si="28"/>
        <v>火</v>
      </c>
      <c r="J57" s="8" t="str">
        <f t="shared" si="28"/>
        <v>水</v>
      </c>
      <c r="K57" s="8" t="str">
        <f t="shared" si="28"/>
        <v>木</v>
      </c>
      <c r="L57" s="8" t="str">
        <f t="shared" si="28"/>
        <v>金</v>
      </c>
      <c r="M57" s="8" t="str">
        <f t="shared" si="28"/>
        <v>土</v>
      </c>
      <c r="N57" s="8" t="str">
        <f t="shared" si="28"/>
        <v>日</v>
      </c>
      <c r="O57" s="8" t="str">
        <f t="shared" si="28"/>
        <v>月</v>
      </c>
      <c r="P57" s="8" t="str">
        <f t="shared" si="28"/>
        <v>火</v>
      </c>
      <c r="Q57" s="8" t="str">
        <f t="shared" si="28"/>
        <v>水</v>
      </c>
      <c r="R57" s="8" t="str">
        <f t="shared" si="28"/>
        <v>木</v>
      </c>
      <c r="S57" s="8" t="str">
        <f t="shared" si="28"/>
        <v>金</v>
      </c>
      <c r="T57" s="8" t="str">
        <f t="shared" si="28"/>
        <v>土</v>
      </c>
      <c r="U57" s="8" t="str">
        <f t="shared" si="28"/>
        <v>日</v>
      </c>
      <c r="V57" s="8" t="str">
        <f t="shared" si="28"/>
        <v>月</v>
      </c>
      <c r="W57" s="8" t="str">
        <f t="shared" si="28"/>
        <v>火</v>
      </c>
      <c r="X57" s="8" t="str">
        <f t="shared" si="28"/>
        <v>水</v>
      </c>
      <c r="Y57" s="8" t="str">
        <f t="shared" si="28"/>
        <v>木</v>
      </c>
      <c r="Z57" s="8" t="str">
        <f t="shared" si="28"/>
        <v>金</v>
      </c>
      <c r="AA57" s="8" t="str">
        <f t="shared" si="28"/>
        <v>土</v>
      </c>
      <c r="AB57" s="8" t="str">
        <f t="shared" si="28"/>
        <v>日</v>
      </c>
      <c r="AC57" s="8" t="str">
        <f t="shared" si="28"/>
        <v>月</v>
      </c>
      <c r="AD57" s="8" t="str">
        <f t="shared" si="28"/>
        <v>火</v>
      </c>
      <c r="AE57" s="8" t="str">
        <f t="shared" si="28"/>
        <v>水</v>
      </c>
      <c r="AF57"/>
      <c r="AG57"/>
    </row>
    <row r="58" spans="1:33" ht="27" customHeight="1" x14ac:dyDescent="0.15">
      <c r="A58" s="7" t="s">
        <v>2</v>
      </c>
      <c r="B58" s="55">
        <v>3</v>
      </c>
      <c r="C58" s="55">
        <v>3</v>
      </c>
      <c r="D58" s="55">
        <v>3</v>
      </c>
      <c r="E58" s="55">
        <v>3</v>
      </c>
      <c r="F58" s="55">
        <v>1</v>
      </c>
      <c r="G58" s="55">
        <v>2</v>
      </c>
      <c r="H58" s="55">
        <v>3</v>
      </c>
      <c r="I58" s="55">
        <v>3</v>
      </c>
      <c r="J58" s="55">
        <v>4</v>
      </c>
      <c r="K58" s="55">
        <v>3</v>
      </c>
      <c r="L58" s="55">
        <v>3</v>
      </c>
      <c r="M58" s="55">
        <v>1</v>
      </c>
      <c r="N58" s="55">
        <v>2</v>
      </c>
      <c r="O58" s="55">
        <v>3</v>
      </c>
      <c r="P58" s="55">
        <v>3</v>
      </c>
      <c r="Q58" s="55">
        <v>3</v>
      </c>
      <c r="R58" s="55">
        <v>3</v>
      </c>
      <c r="S58" s="55">
        <v>3</v>
      </c>
      <c r="T58" s="55">
        <v>1</v>
      </c>
      <c r="U58" s="55">
        <v>2</v>
      </c>
      <c r="V58" s="55">
        <v>2</v>
      </c>
      <c r="W58" s="55">
        <v>1</v>
      </c>
      <c r="X58" s="55">
        <v>3</v>
      </c>
      <c r="Y58" s="55">
        <v>4</v>
      </c>
      <c r="Z58" s="55">
        <v>4</v>
      </c>
      <c r="AA58" s="55">
        <v>2</v>
      </c>
      <c r="AB58" s="55">
        <v>2</v>
      </c>
      <c r="AC58" s="55">
        <v>4</v>
      </c>
      <c r="AD58" s="55">
        <v>4</v>
      </c>
      <c r="AE58" s="55">
        <v>4</v>
      </c>
      <c r="AF58"/>
      <c r="AG58"/>
    </row>
    <row r="59" spans="1:33" ht="27" customHeight="1" x14ac:dyDescent="0.15">
      <c r="A59" s="7" t="s">
        <v>17</v>
      </c>
      <c r="B59" s="8" t="str">
        <f t="shared" ref="B59:AE59" si="29">IF(B58=4,"○",IF(B58=2,"○",""))</f>
        <v/>
      </c>
      <c r="C59" s="8" t="str">
        <f t="shared" si="29"/>
        <v/>
      </c>
      <c r="D59" s="8" t="str">
        <f t="shared" si="29"/>
        <v/>
      </c>
      <c r="E59" s="8" t="str">
        <f t="shared" si="29"/>
        <v/>
      </c>
      <c r="F59" s="8" t="str">
        <f t="shared" si="29"/>
        <v/>
      </c>
      <c r="G59" s="8" t="str">
        <f t="shared" si="29"/>
        <v>○</v>
      </c>
      <c r="H59" s="8" t="str">
        <f t="shared" si="29"/>
        <v/>
      </c>
      <c r="I59" s="8" t="str">
        <f t="shared" si="29"/>
        <v/>
      </c>
      <c r="J59" s="8" t="str">
        <f t="shared" si="29"/>
        <v>○</v>
      </c>
      <c r="K59" s="8" t="str">
        <f t="shared" si="29"/>
        <v/>
      </c>
      <c r="L59" s="8" t="str">
        <f t="shared" si="29"/>
        <v/>
      </c>
      <c r="M59" s="8" t="str">
        <f t="shared" si="29"/>
        <v/>
      </c>
      <c r="N59" s="8" t="str">
        <f t="shared" si="29"/>
        <v>○</v>
      </c>
      <c r="O59" s="8" t="str">
        <f t="shared" si="29"/>
        <v/>
      </c>
      <c r="P59" s="8" t="str">
        <f t="shared" si="29"/>
        <v/>
      </c>
      <c r="Q59" s="8" t="str">
        <f t="shared" si="29"/>
        <v/>
      </c>
      <c r="R59" s="8" t="str">
        <f t="shared" si="29"/>
        <v/>
      </c>
      <c r="S59" s="8" t="str">
        <f t="shared" si="29"/>
        <v/>
      </c>
      <c r="T59" s="8" t="str">
        <f t="shared" si="29"/>
        <v/>
      </c>
      <c r="U59" s="8" t="str">
        <f t="shared" si="29"/>
        <v>○</v>
      </c>
      <c r="V59" s="8" t="str">
        <f t="shared" si="29"/>
        <v>○</v>
      </c>
      <c r="W59" s="8" t="str">
        <f t="shared" si="29"/>
        <v/>
      </c>
      <c r="X59" s="8" t="str">
        <f t="shared" si="29"/>
        <v/>
      </c>
      <c r="Y59" s="8" t="str">
        <f t="shared" si="29"/>
        <v>○</v>
      </c>
      <c r="Z59" s="8" t="str">
        <f t="shared" si="29"/>
        <v>○</v>
      </c>
      <c r="AA59" s="8" t="str">
        <f t="shared" si="29"/>
        <v>○</v>
      </c>
      <c r="AB59" s="8" t="str">
        <f t="shared" si="29"/>
        <v>○</v>
      </c>
      <c r="AC59" s="8" t="str">
        <f t="shared" si="29"/>
        <v>○</v>
      </c>
      <c r="AD59" s="8" t="str">
        <f t="shared" si="29"/>
        <v>○</v>
      </c>
      <c r="AE59" s="8" t="str">
        <f t="shared" si="29"/>
        <v>○</v>
      </c>
      <c r="AF59"/>
      <c r="AG59"/>
    </row>
    <row r="60" spans="1:33" ht="68.25" customHeight="1" x14ac:dyDescent="0.15">
      <c r="A60" s="7" t="s">
        <v>3</v>
      </c>
      <c r="B60" s="45"/>
      <c r="C60" s="45"/>
      <c r="D60" s="45"/>
      <c r="E60" s="45"/>
      <c r="F60" s="45" t="s">
        <v>27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 t="s">
        <v>45</v>
      </c>
      <c r="T60" s="45"/>
      <c r="U60" s="48" t="s">
        <v>48</v>
      </c>
      <c r="V60" s="45" t="s">
        <v>46</v>
      </c>
      <c r="W60" s="45" t="s">
        <v>47</v>
      </c>
      <c r="X60" s="45"/>
      <c r="Y60" s="45"/>
      <c r="Z60" s="45"/>
      <c r="AA60" s="45" t="s">
        <v>27</v>
      </c>
      <c r="AB60" s="48" t="s">
        <v>49</v>
      </c>
      <c r="AC60" s="45"/>
      <c r="AD60" s="45" t="s">
        <v>44</v>
      </c>
      <c r="AE60" s="45" t="s">
        <v>50</v>
      </c>
      <c r="AF60"/>
      <c r="AG60"/>
    </row>
    <row r="61" spans="1:33" ht="14.25" thickBot="1" x14ac:dyDescent="0.2"/>
    <row r="62" spans="1:33" ht="15.75" thickTop="1" thickBot="1" x14ac:dyDescent="0.2">
      <c r="A62" s="9">
        <v>10</v>
      </c>
      <c r="B62" s="43" t="s">
        <v>4</v>
      </c>
      <c r="D62" s="22" t="s">
        <v>6</v>
      </c>
      <c r="E62" s="23"/>
      <c r="F62" s="23"/>
      <c r="G62" s="24">
        <f>K62+O62</f>
        <v>9</v>
      </c>
      <c r="H62" s="25" t="s">
        <v>0</v>
      </c>
      <c r="I62" s="26" t="s">
        <v>7</v>
      </c>
      <c r="J62" s="23"/>
      <c r="K62" s="24">
        <f>COUNTIF(B67:AF67,1)</f>
        <v>4</v>
      </c>
      <c r="L62" s="25" t="s">
        <v>0</v>
      </c>
      <c r="M62" s="26" t="s">
        <v>9</v>
      </c>
      <c r="N62" s="27"/>
      <c r="O62" s="24">
        <f>COUNTIF(B67:AF67,2)</f>
        <v>5</v>
      </c>
      <c r="P62" s="28" t="s">
        <v>0</v>
      </c>
      <c r="R62" s="33" t="s">
        <v>8</v>
      </c>
      <c r="S62" s="23"/>
      <c r="T62" s="24">
        <f>X62+AB62</f>
        <v>22</v>
      </c>
      <c r="U62" s="25" t="s">
        <v>0</v>
      </c>
      <c r="V62" s="26" t="s">
        <v>10</v>
      </c>
      <c r="W62" s="23"/>
      <c r="X62" s="24">
        <f>COUNTIF(B67:AF67,3)</f>
        <v>19</v>
      </c>
      <c r="Y62" s="25" t="s">
        <v>0</v>
      </c>
      <c r="Z62" s="26" t="s">
        <v>11</v>
      </c>
      <c r="AA62" s="23"/>
      <c r="AB62" s="24">
        <f>COUNTIF(B67:AF67,4)</f>
        <v>3</v>
      </c>
      <c r="AC62" s="28" t="s">
        <v>0</v>
      </c>
    </row>
    <row r="63" spans="1:33" ht="20.25" customHeight="1" x14ac:dyDescent="0.15">
      <c r="A63" s="8" t="s">
        <v>0</v>
      </c>
      <c r="B63" s="8">
        <v>1</v>
      </c>
      <c r="C63" s="6">
        <v>2</v>
      </c>
      <c r="D63" s="6">
        <v>3</v>
      </c>
      <c r="E63" s="6">
        <v>4</v>
      </c>
      <c r="F63" s="6">
        <v>5</v>
      </c>
      <c r="G63" s="6">
        <v>6</v>
      </c>
      <c r="H63" s="6">
        <v>7</v>
      </c>
      <c r="I63" s="6">
        <v>8</v>
      </c>
      <c r="J63" s="6">
        <v>9</v>
      </c>
      <c r="K63" s="6">
        <v>10</v>
      </c>
      <c r="L63" s="6">
        <v>11</v>
      </c>
      <c r="M63" s="6">
        <v>12</v>
      </c>
      <c r="N63" s="6">
        <v>13</v>
      </c>
      <c r="O63" s="6">
        <v>14</v>
      </c>
      <c r="P63" s="6">
        <v>15</v>
      </c>
      <c r="Q63" s="6">
        <v>16</v>
      </c>
      <c r="R63" s="6">
        <v>17</v>
      </c>
      <c r="S63" s="6">
        <v>18</v>
      </c>
      <c r="T63" s="6">
        <v>19</v>
      </c>
      <c r="U63" s="6">
        <v>20</v>
      </c>
      <c r="V63" s="6">
        <v>21</v>
      </c>
      <c r="W63" s="6">
        <v>22</v>
      </c>
      <c r="X63" s="6">
        <v>23</v>
      </c>
      <c r="Y63" s="6">
        <v>24</v>
      </c>
      <c r="Z63" s="6">
        <v>25</v>
      </c>
      <c r="AA63" s="6">
        <v>26</v>
      </c>
      <c r="AB63" s="6">
        <v>27</v>
      </c>
      <c r="AC63" s="6">
        <v>28</v>
      </c>
      <c r="AD63" s="6">
        <v>29</v>
      </c>
      <c r="AE63" s="6">
        <v>30</v>
      </c>
      <c r="AF63" s="6">
        <v>31</v>
      </c>
      <c r="AG63"/>
    </row>
    <row r="64" spans="1:33" ht="15" hidden="1" customHeight="1" x14ac:dyDescent="0.15">
      <c r="B64" s="3">
        <f>DATE($A$2,$A62,B63)</f>
        <v>44105</v>
      </c>
      <c r="C64" s="3">
        <f t="shared" ref="C64:AC64" si="30">DATE($A$2,$A62,C63)</f>
        <v>44106</v>
      </c>
      <c r="D64" s="3">
        <f t="shared" si="30"/>
        <v>44107</v>
      </c>
      <c r="E64" s="3">
        <f t="shared" si="30"/>
        <v>44108</v>
      </c>
      <c r="F64" s="3">
        <f t="shared" si="30"/>
        <v>44109</v>
      </c>
      <c r="G64" s="3">
        <f t="shared" si="30"/>
        <v>44110</v>
      </c>
      <c r="H64" s="3">
        <f t="shared" si="30"/>
        <v>44111</v>
      </c>
      <c r="I64" s="3">
        <f t="shared" si="30"/>
        <v>44112</v>
      </c>
      <c r="J64" s="3">
        <f t="shared" si="30"/>
        <v>44113</v>
      </c>
      <c r="K64" s="3">
        <f t="shared" si="30"/>
        <v>44114</v>
      </c>
      <c r="L64" s="3">
        <f t="shared" si="30"/>
        <v>44115</v>
      </c>
      <c r="M64" s="3">
        <f t="shared" si="30"/>
        <v>44116</v>
      </c>
      <c r="N64" s="3">
        <f t="shared" si="30"/>
        <v>44117</v>
      </c>
      <c r="O64" s="3">
        <f t="shared" si="30"/>
        <v>44118</v>
      </c>
      <c r="P64" s="3">
        <f t="shared" si="30"/>
        <v>44119</v>
      </c>
      <c r="Q64" s="3">
        <f t="shared" si="30"/>
        <v>44120</v>
      </c>
      <c r="R64" s="3">
        <f t="shared" si="30"/>
        <v>44121</v>
      </c>
      <c r="S64" s="3">
        <f t="shared" si="30"/>
        <v>44122</v>
      </c>
      <c r="T64" s="3">
        <f t="shared" si="30"/>
        <v>44123</v>
      </c>
      <c r="U64" s="3">
        <f t="shared" si="30"/>
        <v>44124</v>
      </c>
      <c r="V64" s="3">
        <f t="shared" si="30"/>
        <v>44125</v>
      </c>
      <c r="W64" s="3">
        <f t="shared" si="30"/>
        <v>44126</v>
      </c>
      <c r="X64" s="3">
        <f t="shared" si="30"/>
        <v>44127</v>
      </c>
      <c r="Y64" s="3">
        <f t="shared" si="30"/>
        <v>44128</v>
      </c>
      <c r="Z64" s="3">
        <f t="shared" si="30"/>
        <v>44129</v>
      </c>
      <c r="AA64" s="3">
        <f t="shared" si="30"/>
        <v>44130</v>
      </c>
      <c r="AB64" s="3">
        <f t="shared" si="30"/>
        <v>44131</v>
      </c>
      <c r="AC64" s="3">
        <f t="shared" si="30"/>
        <v>44132</v>
      </c>
      <c r="AD64" s="3">
        <f>DATE($A$2,$A62,AD63)</f>
        <v>44133</v>
      </c>
      <c r="AE64" s="3">
        <f t="shared" ref="AE64:AF64" si="31">DATE($A$2,$A62,AE63)</f>
        <v>44134</v>
      </c>
      <c r="AF64" s="3">
        <f t="shared" si="31"/>
        <v>44135</v>
      </c>
      <c r="AG64"/>
    </row>
    <row r="65" spans="1:33" ht="15" hidden="1" customHeight="1" x14ac:dyDescent="0.15">
      <c r="B65" s="1">
        <f>WEEKDAY(B64,2)</f>
        <v>4</v>
      </c>
      <c r="C65" s="1">
        <f t="shared" ref="C65:AF65" si="32">WEEKDAY(C64,2)</f>
        <v>5</v>
      </c>
      <c r="D65" s="1">
        <f t="shared" si="32"/>
        <v>6</v>
      </c>
      <c r="E65" s="1">
        <f t="shared" si="32"/>
        <v>7</v>
      </c>
      <c r="F65" s="1">
        <f t="shared" si="32"/>
        <v>1</v>
      </c>
      <c r="G65" s="1">
        <f t="shared" si="32"/>
        <v>2</v>
      </c>
      <c r="H65" s="1">
        <f t="shared" si="32"/>
        <v>3</v>
      </c>
      <c r="I65" s="1">
        <f t="shared" si="32"/>
        <v>4</v>
      </c>
      <c r="J65" s="1">
        <f t="shared" si="32"/>
        <v>5</v>
      </c>
      <c r="K65" s="1">
        <f t="shared" si="32"/>
        <v>6</v>
      </c>
      <c r="L65" s="1">
        <f t="shared" si="32"/>
        <v>7</v>
      </c>
      <c r="M65" s="1">
        <f t="shared" si="32"/>
        <v>1</v>
      </c>
      <c r="N65" s="1">
        <f t="shared" si="32"/>
        <v>2</v>
      </c>
      <c r="O65" s="1">
        <f t="shared" si="32"/>
        <v>3</v>
      </c>
      <c r="P65" s="1">
        <f t="shared" si="32"/>
        <v>4</v>
      </c>
      <c r="Q65" s="1">
        <f t="shared" si="32"/>
        <v>5</v>
      </c>
      <c r="R65" s="1">
        <f t="shared" si="32"/>
        <v>6</v>
      </c>
      <c r="S65" s="1">
        <f t="shared" si="32"/>
        <v>7</v>
      </c>
      <c r="T65" s="1">
        <f t="shared" si="32"/>
        <v>1</v>
      </c>
      <c r="U65" s="1">
        <f t="shared" si="32"/>
        <v>2</v>
      </c>
      <c r="V65" s="1">
        <f t="shared" si="32"/>
        <v>3</v>
      </c>
      <c r="W65" s="1">
        <f t="shared" si="32"/>
        <v>4</v>
      </c>
      <c r="X65" s="1">
        <f t="shared" si="32"/>
        <v>5</v>
      </c>
      <c r="Y65" s="1">
        <f t="shared" si="32"/>
        <v>6</v>
      </c>
      <c r="Z65" s="1">
        <f t="shared" si="32"/>
        <v>7</v>
      </c>
      <c r="AA65" s="1">
        <f t="shared" si="32"/>
        <v>1</v>
      </c>
      <c r="AB65" s="1">
        <f t="shared" si="32"/>
        <v>2</v>
      </c>
      <c r="AC65" s="1">
        <f t="shared" si="32"/>
        <v>3</v>
      </c>
      <c r="AD65" s="1">
        <f t="shared" si="32"/>
        <v>4</v>
      </c>
      <c r="AE65" s="1">
        <f t="shared" si="32"/>
        <v>5</v>
      </c>
      <c r="AF65" s="1">
        <f t="shared" si="32"/>
        <v>6</v>
      </c>
      <c r="AG65"/>
    </row>
    <row r="66" spans="1:33" ht="22.5" customHeight="1" x14ac:dyDescent="0.15">
      <c r="A66" s="6" t="s">
        <v>1</v>
      </c>
      <c r="B66" s="8" t="str">
        <f>CHOOSE(WEEKDAY(B64),"日","月","火","水","木","金","土")</f>
        <v>木</v>
      </c>
      <c r="C66" s="8" t="str">
        <f>CHOOSE(WEEKDAY(C64),"日","月","火","水","木","金","土")</f>
        <v>金</v>
      </c>
      <c r="D66" s="8" t="str">
        <f t="shared" ref="D66:AF66" si="33">CHOOSE(WEEKDAY(D64),"日","月","火","水","木","金","土")</f>
        <v>土</v>
      </c>
      <c r="E66" s="8" t="str">
        <f t="shared" si="33"/>
        <v>日</v>
      </c>
      <c r="F66" s="8" t="str">
        <f t="shared" si="33"/>
        <v>月</v>
      </c>
      <c r="G66" s="8" t="str">
        <f t="shared" si="33"/>
        <v>火</v>
      </c>
      <c r="H66" s="8" t="str">
        <f t="shared" si="33"/>
        <v>水</v>
      </c>
      <c r="I66" s="8" t="str">
        <f t="shared" si="33"/>
        <v>木</v>
      </c>
      <c r="J66" s="8" t="str">
        <f t="shared" si="33"/>
        <v>金</v>
      </c>
      <c r="K66" s="8" t="str">
        <f t="shared" si="33"/>
        <v>土</v>
      </c>
      <c r="L66" s="8" t="str">
        <f t="shared" si="33"/>
        <v>日</v>
      </c>
      <c r="M66" s="8" t="str">
        <f t="shared" si="33"/>
        <v>月</v>
      </c>
      <c r="N66" s="8" t="str">
        <f t="shared" si="33"/>
        <v>火</v>
      </c>
      <c r="O66" s="8" t="str">
        <f t="shared" si="33"/>
        <v>水</v>
      </c>
      <c r="P66" s="8" t="str">
        <f t="shared" si="33"/>
        <v>木</v>
      </c>
      <c r="Q66" s="8" t="str">
        <f t="shared" si="33"/>
        <v>金</v>
      </c>
      <c r="R66" s="8" t="str">
        <f t="shared" si="33"/>
        <v>土</v>
      </c>
      <c r="S66" s="8" t="str">
        <f t="shared" si="33"/>
        <v>日</v>
      </c>
      <c r="T66" s="8" t="str">
        <f t="shared" si="33"/>
        <v>月</v>
      </c>
      <c r="U66" s="8" t="str">
        <f t="shared" si="33"/>
        <v>火</v>
      </c>
      <c r="V66" s="8" t="str">
        <f t="shared" si="33"/>
        <v>水</v>
      </c>
      <c r="W66" s="8" t="str">
        <f t="shared" si="33"/>
        <v>木</v>
      </c>
      <c r="X66" s="8" t="str">
        <f t="shared" si="33"/>
        <v>金</v>
      </c>
      <c r="Y66" s="8" t="str">
        <f t="shared" si="33"/>
        <v>土</v>
      </c>
      <c r="Z66" s="8" t="str">
        <f t="shared" si="33"/>
        <v>日</v>
      </c>
      <c r="AA66" s="8" t="str">
        <f t="shared" si="33"/>
        <v>月</v>
      </c>
      <c r="AB66" s="8" t="str">
        <f t="shared" si="33"/>
        <v>火</v>
      </c>
      <c r="AC66" s="8" t="str">
        <f t="shared" si="33"/>
        <v>水</v>
      </c>
      <c r="AD66" s="8" t="str">
        <f t="shared" si="33"/>
        <v>木</v>
      </c>
      <c r="AE66" s="8" t="str">
        <f t="shared" si="33"/>
        <v>金</v>
      </c>
      <c r="AF66" s="8" t="str">
        <f t="shared" si="33"/>
        <v>土</v>
      </c>
      <c r="AG66"/>
    </row>
    <row r="67" spans="1:33" ht="27" customHeight="1" x14ac:dyDescent="0.15">
      <c r="A67" s="7" t="s">
        <v>2</v>
      </c>
      <c r="B67" s="55">
        <v>4</v>
      </c>
      <c r="C67" s="55">
        <v>4</v>
      </c>
      <c r="D67" s="55">
        <v>2</v>
      </c>
      <c r="E67" s="55">
        <v>2</v>
      </c>
      <c r="F67" s="55">
        <v>3</v>
      </c>
      <c r="G67" s="55">
        <v>3</v>
      </c>
      <c r="H67" s="55">
        <v>3</v>
      </c>
      <c r="I67" s="55">
        <v>3</v>
      </c>
      <c r="J67" s="55">
        <v>3</v>
      </c>
      <c r="K67" s="55">
        <v>2</v>
      </c>
      <c r="L67" s="55">
        <v>1</v>
      </c>
      <c r="M67" s="55">
        <v>3</v>
      </c>
      <c r="N67" s="55">
        <v>3</v>
      </c>
      <c r="O67" s="55">
        <v>3</v>
      </c>
      <c r="P67" s="55">
        <v>3</v>
      </c>
      <c r="Q67" s="55">
        <v>3</v>
      </c>
      <c r="R67" s="55">
        <v>1</v>
      </c>
      <c r="S67" s="55">
        <v>2</v>
      </c>
      <c r="T67" s="55">
        <v>3</v>
      </c>
      <c r="U67" s="55">
        <v>3</v>
      </c>
      <c r="V67" s="55">
        <v>4</v>
      </c>
      <c r="W67" s="55">
        <v>3</v>
      </c>
      <c r="X67" s="55">
        <v>3</v>
      </c>
      <c r="Y67" s="55">
        <v>1</v>
      </c>
      <c r="Z67" s="55">
        <v>2</v>
      </c>
      <c r="AA67" s="55">
        <v>3</v>
      </c>
      <c r="AB67" s="55">
        <v>3</v>
      </c>
      <c r="AC67" s="55">
        <v>3</v>
      </c>
      <c r="AD67" s="55">
        <v>3</v>
      </c>
      <c r="AE67" s="55">
        <v>3</v>
      </c>
      <c r="AF67" s="55">
        <v>1</v>
      </c>
      <c r="AG67"/>
    </row>
    <row r="68" spans="1:33" ht="27" customHeight="1" x14ac:dyDescent="0.15">
      <c r="A68" s="7" t="s">
        <v>17</v>
      </c>
      <c r="B68" s="8" t="str">
        <f t="shared" ref="B68:AF68" si="34">IF(B67=4,"○",IF(B67=2,"○",""))</f>
        <v>○</v>
      </c>
      <c r="C68" s="8" t="str">
        <f t="shared" si="34"/>
        <v>○</v>
      </c>
      <c r="D68" s="8" t="str">
        <f t="shared" si="34"/>
        <v>○</v>
      </c>
      <c r="E68" s="8" t="str">
        <f t="shared" si="34"/>
        <v>○</v>
      </c>
      <c r="F68" s="8" t="str">
        <f t="shared" si="34"/>
        <v/>
      </c>
      <c r="G68" s="8" t="str">
        <f t="shared" si="34"/>
        <v/>
      </c>
      <c r="H68" s="8" t="str">
        <f t="shared" si="34"/>
        <v/>
      </c>
      <c r="I68" s="8" t="str">
        <f t="shared" si="34"/>
        <v/>
      </c>
      <c r="J68" s="8" t="str">
        <f t="shared" si="34"/>
        <v/>
      </c>
      <c r="K68" s="8" t="str">
        <f t="shared" si="34"/>
        <v>○</v>
      </c>
      <c r="L68" s="8" t="str">
        <f t="shared" si="34"/>
        <v/>
      </c>
      <c r="M68" s="8" t="str">
        <f t="shared" si="34"/>
        <v/>
      </c>
      <c r="N68" s="8" t="str">
        <f t="shared" si="34"/>
        <v/>
      </c>
      <c r="O68" s="8" t="str">
        <f t="shared" si="34"/>
        <v/>
      </c>
      <c r="P68" s="8" t="str">
        <f t="shared" si="34"/>
        <v/>
      </c>
      <c r="Q68" s="8" t="str">
        <f t="shared" si="34"/>
        <v/>
      </c>
      <c r="R68" s="8" t="str">
        <f t="shared" si="34"/>
        <v/>
      </c>
      <c r="S68" s="8" t="str">
        <f t="shared" si="34"/>
        <v>○</v>
      </c>
      <c r="T68" s="8" t="str">
        <f t="shared" si="34"/>
        <v/>
      </c>
      <c r="U68" s="8" t="str">
        <f t="shared" si="34"/>
        <v/>
      </c>
      <c r="V68" s="8" t="str">
        <f t="shared" si="34"/>
        <v>○</v>
      </c>
      <c r="W68" s="8" t="str">
        <f t="shared" si="34"/>
        <v/>
      </c>
      <c r="X68" s="8" t="str">
        <f t="shared" si="34"/>
        <v/>
      </c>
      <c r="Y68" s="8" t="str">
        <f t="shared" si="34"/>
        <v/>
      </c>
      <c r="Z68" s="8" t="str">
        <f t="shared" si="34"/>
        <v>○</v>
      </c>
      <c r="AA68" s="8" t="str">
        <f t="shared" si="34"/>
        <v/>
      </c>
      <c r="AB68" s="8" t="str">
        <f t="shared" si="34"/>
        <v/>
      </c>
      <c r="AC68" s="8" t="str">
        <f t="shared" si="34"/>
        <v/>
      </c>
      <c r="AD68" s="8" t="str">
        <f t="shared" si="34"/>
        <v/>
      </c>
      <c r="AE68" s="8" t="str">
        <f t="shared" si="34"/>
        <v/>
      </c>
      <c r="AF68" s="8" t="str">
        <f t="shared" si="34"/>
        <v/>
      </c>
      <c r="AG68"/>
    </row>
    <row r="69" spans="1:33" ht="68.25" customHeight="1" x14ac:dyDescent="0.15">
      <c r="A69" s="7" t="s">
        <v>3</v>
      </c>
      <c r="B69" s="45" t="s">
        <v>51</v>
      </c>
      <c r="C69" s="45" t="s">
        <v>51</v>
      </c>
      <c r="D69" s="45"/>
      <c r="E69" s="45"/>
      <c r="F69" s="45" t="s">
        <v>51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 t="s">
        <v>27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/>
    </row>
    <row r="70" spans="1:33" ht="14.25" thickBot="1" x14ac:dyDescent="0.2"/>
    <row r="71" spans="1:33" ht="15.75" thickTop="1" thickBot="1" x14ac:dyDescent="0.2">
      <c r="A71" s="9">
        <v>11</v>
      </c>
      <c r="B71" s="43" t="s">
        <v>4</v>
      </c>
      <c r="D71" s="22" t="s">
        <v>6</v>
      </c>
      <c r="E71" s="23"/>
      <c r="F71" s="23"/>
      <c r="G71" s="24">
        <f>K71+O71</f>
        <v>11</v>
      </c>
      <c r="H71" s="25" t="s">
        <v>0</v>
      </c>
      <c r="I71" s="26" t="s">
        <v>7</v>
      </c>
      <c r="J71" s="23"/>
      <c r="K71" s="24">
        <f>COUNTIF(B76:AE76,1)</f>
        <v>6</v>
      </c>
      <c r="L71" s="25" t="s">
        <v>0</v>
      </c>
      <c r="M71" s="26" t="s">
        <v>9</v>
      </c>
      <c r="N71" s="27"/>
      <c r="O71" s="24">
        <f>COUNTIF(B76:AE76,2)</f>
        <v>5</v>
      </c>
      <c r="P71" s="28" t="s">
        <v>0</v>
      </c>
      <c r="R71" s="14" t="s">
        <v>8</v>
      </c>
      <c r="S71" s="11"/>
      <c r="T71" s="12">
        <f>X71+AB71</f>
        <v>19</v>
      </c>
      <c r="U71" s="13" t="s">
        <v>0</v>
      </c>
      <c r="V71" s="14" t="s">
        <v>10</v>
      </c>
      <c r="W71" s="11"/>
      <c r="X71" s="12">
        <f>COUNTIF(B76:AE76,3)</f>
        <v>10</v>
      </c>
      <c r="Y71" s="13" t="s">
        <v>0</v>
      </c>
      <c r="Z71" s="14" t="s">
        <v>11</v>
      </c>
      <c r="AA71" s="11"/>
      <c r="AB71" s="12">
        <f>COUNTIF(B76:AE76,4)</f>
        <v>9</v>
      </c>
      <c r="AC71" s="13" t="s">
        <v>0</v>
      </c>
    </row>
    <row r="72" spans="1:33" ht="20.25" customHeight="1" x14ac:dyDescent="0.15">
      <c r="A72" s="8" t="s">
        <v>0</v>
      </c>
      <c r="B72" s="8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>
        <v>7</v>
      </c>
      <c r="I72" s="6">
        <v>8</v>
      </c>
      <c r="J72" s="6">
        <v>9</v>
      </c>
      <c r="K72" s="6">
        <v>10</v>
      </c>
      <c r="L72" s="6">
        <v>11</v>
      </c>
      <c r="M72" s="6">
        <v>12</v>
      </c>
      <c r="N72" s="6">
        <v>13</v>
      </c>
      <c r="O72" s="6">
        <v>14</v>
      </c>
      <c r="P72" s="6">
        <v>15</v>
      </c>
      <c r="Q72" s="6">
        <v>16</v>
      </c>
      <c r="R72" s="6">
        <v>17</v>
      </c>
      <c r="S72" s="6">
        <v>18</v>
      </c>
      <c r="T72" s="6">
        <v>19</v>
      </c>
      <c r="U72" s="6">
        <v>20</v>
      </c>
      <c r="V72" s="6">
        <v>21</v>
      </c>
      <c r="W72" s="6">
        <v>22</v>
      </c>
      <c r="X72" s="6">
        <v>23</v>
      </c>
      <c r="Y72" s="6">
        <v>24</v>
      </c>
      <c r="Z72" s="6">
        <v>25</v>
      </c>
      <c r="AA72" s="6">
        <v>26</v>
      </c>
      <c r="AB72" s="6">
        <v>27</v>
      </c>
      <c r="AC72" s="6">
        <v>28</v>
      </c>
      <c r="AD72" s="6">
        <v>29</v>
      </c>
      <c r="AE72" s="6">
        <v>30</v>
      </c>
      <c r="AF72"/>
      <c r="AG72"/>
    </row>
    <row r="73" spans="1:33" ht="15" hidden="1" customHeight="1" x14ac:dyDescent="0.15">
      <c r="B73" s="3">
        <f>DATE($A$2,$A71,B72)</f>
        <v>44136</v>
      </c>
      <c r="C73" s="3">
        <f t="shared" ref="C73:AC73" si="35">DATE($A$2,$A71,C72)</f>
        <v>44137</v>
      </c>
      <c r="D73" s="3">
        <f t="shared" si="35"/>
        <v>44138</v>
      </c>
      <c r="E73" s="3">
        <f t="shared" si="35"/>
        <v>44139</v>
      </c>
      <c r="F73" s="3">
        <f t="shared" si="35"/>
        <v>44140</v>
      </c>
      <c r="G73" s="3">
        <f t="shared" si="35"/>
        <v>44141</v>
      </c>
      <c r="H73" s="3">
        <f t="shared" si="35"/>
        <v>44142</v>
      </c>
      <c r="I73" s="3">
        <f t="shared" si="35"/>
        <v>44143</v>
      </c>
      <c r="J73" s="3">
        <f t="shared" si="35"/>
        <v>44144</v>
      </c>
      <c r="K73" s="3">
        <f t="shared" si="35"/>
        <v>44145</v>
      </c>
      <c r="L73" s="3">
        <f t="shared" si="35"/>
        <v>44146</v>
      </c>
      <c r="M73" s="3">
        <f t="shared" si="35"/>
        <v>44147</v>
      </c>
      <c r="N73" s="3">
        <f t="shared" si="35"/>
        <v>44148</v>
      </c>
      <c r="O73" s="3">
        <f t="shared" si="35"/>
        <v>44149</v>
      </c>
      <c r="P73" s="3">
        <f t="shared" si="35"/>
        <v>44150</v>
      </c>
      <c r="Q73" s="3">
        <f t="shared" si="35"/>
        <v>44151</v>
      </c>
      <c r="R73" s="3">
        <f t="shared" si="35"/>
        <v>44152</v>
      </c>
      <c r="S73" s="3">
        <f t="shared" si="35"/>
        <v>44153</v>
      </c>
      <c r="T73" s="3">
        <f t="shared" si="35"/>
        <v>44154</v>
      </c>
      <c r="U73" s="3">
        <f t="shared" si="35"/>
        <v>44155</v>
      </c>
      <c r="V73" s="3">
        <f t="shared" si="35"/>
        <v>44156</v>
      </c>
      <c r="W73" s="3">
        <f t="shared" si="35"/>
        <v>44157</v>
      </c>
      <c r="X73" s="3">
        <f t="shared" si="35"/>
        <v>44158</v>
      </c>
      <c r="Y73" s="3">
        <f t="shared" si="35"/>
        <v>44159</v>
      </c>
      <c r="Z73" s="3">
        <f t="shared" si="35"/>
        <v>44160</v>
      </c>
      <c r="AA73" s="3">
        <f t="shared" si="35"/>
        <v>44161</v>
      </c>
      <c r="AB73" s="3">
        <f t="shared" si="35"/>
        <v>44162</v>
      </c>
      <c r="AC73" s="3">
        <f t="shared" si="35"/>
        <v>44163</v>
      </c>
      <c r="AD73" s="3">
        <f>DATE($A$2,$A71,AD72)</f>
        <v>44164</v>
      </c>
      <c r="AE73" s="3">
        <f t="shared" ref="AE73" si="36">DATE($A$2,$A71,AE72)</f>
        <v>44165</v>
      </c>
      <c r="AF73"/>
      <c r="AG73"/>
    </row>
    <row r="74" spans="1:33" ht="15" hidden="1" customHeight="1" x14ac:dyDescent="0.15">
      <c r="B74" s="1">
        <f>WEEKDAY(B73,2)</f>
        <v>7</v>
      </c>
      <c r="C74" s="1">
        <f t="shared" ref="C74:AE74" si="37">WEEKDAY(C73,2)</f>
        <v>1</v>
      </c>
      <c r="D74" s="1">
        <f t="shared" si="37"/>
        <v>2</v>
      </c>
      <c r="E74" s="1">
        <f t="shared" si="37"/>
        <v>3</v>
      </c>
      <c r="F74" s="1">
        <f t="shared" si="37"/>
        <v>4</v>
      </c>
      <c r="G74" s="1">
        <f t="shared" si="37"/>
        <v>5</v>
      </c>
      <c r="H74" s="1">
        <f t="shared" si="37"/>
        <v>6</v>
      </c>
      <c r="I74" s="1">
        <f t="shared" si="37"/>
        <v>7</v>
      </c>
      <c r="J74" s="1">
        <f t="shared" si="37"/>
        <v>1</v>
      </c>
      <c r="K74" s="1">
        <f t="shared" si="37"/>
        <v>2</v>
      </c>
      <c r="L74" s="1">
        <f t="shared" si="37"/>
        <v>3</v>
      </c>
      <c r="M74" s="1">
        <f t="shared" si="37"/>
        <v>4</v>
      </c>
      <c r="N74" s="1">
        <f t="shared" si="37"/>
        <v>5</v>
      </c>
      <c r="O74" s="1">
        <f t="shared" si="37"/>
        <v>6</v>
      </c>
      <c r="P74" s="1">
        <f t="shared" si="37"/>
        <v>7</v>
      </c>
      <c r="Q74" s="1">
        <f t="shared" si="37"/>
        <v>1</v>
      </c>
      <c r="R74" s="1">
        <f t="shared" si="37"/>
        <v>2</v>
      </c>
      <c r="S74" s="1">
        <f t="shared" si="37"/>
        <v>3</v>
      </c>
      <c r="T74" s="1">
        <f t="shared" si="37"/>
        <v>4</v>
      </c>
      <c r="U74" s="1">
        <f t="shared" si="37"/>
        <v>5</v>
      </c>
      <c r="V74" s="1">
        <f t="shared" si="37"/>
        <v>6</v>
      </c>
      <c r="W74" s="1">
        <f t="shared" si="37"/>
        <v>7</v>
      </c>
      <c r="X74" s="1">
        <f t="shared" si="37"/>
        <v>1</v>
      </c>
      <c r="Y74" s="1">
        <f t="shared" si="37"/>
        <v>2</v>
      </c>
      <c r="Z74" s="1">
        <f t="shared" si="37"/>
        <v>3</v>
      </c>
      <c r="AA74" s="1">
        <f t="shared" si="37"/>
        <v>4</v>
      </c>
      <c r="AB74" s="1">
        <f t="shared" si="37"/>
        <v>5</v>
      </c>
      <c r="AC74" s="1">
        <f t="shared" si="37"/>
        <v>6</v>
      </c>
      <c r="AD74" s="1">
        <f t="shared" si="37"/>
        <v>7</v>
      </c>
      <c r="AE74" s="1">
        <f t="shared" si="37"/>
        <v>1</v>
      </c>
      <c r="AF74"/>
      <c r="AG74"/>
    </row>
    <row r="75" spans="1:33" ht="22.5" customHeight="1" x14ac:dyDescent="0.15">
      <c r="A75" s="6" t="s">
        <v>1</v>
      </c>
      <c r="B75" s="8" t="str">
        <f>CHOOSE(WEEKDAY(B73),"日","月","火","水","木","金","土")</f>
        <v>日</v>
      </c>
      <c r="C75" s="8" t="str">
        <f>CHOOSE(WEEKDAY(C73),"日","月","火","水","木","金","土")</f>
        <v>月</v>
      </c>
      <c r="D75" s="8" t="str">
        <f t="shared" ref="D75:AE75" si="38">CHOOSE(WEEKDAY(D73),"日","月","火","水","木","金","土")</f>
        <v>火</v>
      </c>
      <c r="E75" s="8" t="str">
        <f t="shared" si="38"/>
        <v>水</v>
      </c>
      <c r="F75" s="8" t="str">
        <f t="shared" si="38"/>
        <v>木</v>
      </c>
      <c r="G75" s="8" t="str">
        <f t="shared" si="38"/>
        <v>金</v>
      </c>
      <c r="H75" s="8" t="str">
        <f t="shared" si="38"/>
        <v>土</v>
      </c>
      <c r="I75" s="8" t="str">
        <f t="shared" si="38"/>
        <v>日</v>
      </c>
      <c r="J75" s="8" t="str">
        <f t="shared" si="38"/>
        <v>月</v>
      </c>
      <c r="K75" s="8" t="str">
        <f t="shared" si="38"/>
        <v>火</v>
      </c>
      <c r="L75" s="8" t="str">
        <f t="shared" si="38"/>
        <v>水</v>
      </c>
      <c r="M75" s="8" t="str">
        <f t="shared" si="38"/>
        <v>木</v>
      </c>
      <c r="N75" s="8" t="str">
        <f t="shared" si="38"/>
        <v>金</v>
      </c>
      <c r="O75" s="8" t="str">
        <f t="shared" si="38"/>
        <v>土</v>
      </c>
      <c r="P75" s="8" t="str">
        <f t="shared" si="38"/>
        <v>日</v>
      </c>
      <c r="Q75" s="8" t="str">
        <f t="shared" si="38"/>
        <v>月</v>
      </c>
      <c r="R75" s="8" t="str">
        <f t="shared" si="38"/>
        <v>火</v>
      </c>
      <c r="S75" s="8" t="str">
        <f t="shared" si="38"/>
        <v>水</v>
      </c>
      <c r="T75" s="8" t="str">
        <f t="shared" si="38"/>
        <v>木</v>
      </c>
      <c r="U75" s="8" t="str">
        <f t="shared" si="38"/>
        <v>金</v>
      </c>
      <c r="V75" s="8" t="str">
        <f t="shared" si="38"/>
        <v>土</v>
      </c>
      <c r="W75" s="8" t="str">
        <f t="shared" si="38"/>
        <v>日</v>
      </c>
      <c r="X75" s="8" t="str">
        <f t="shared" si="38"/>
        <v>月</v>
      </c>
      <c r="Y75" s="8" t="str">
        <f t="shared" si="38"/>
        <v>火</v>
      </c>
      <c r="Z75" s="8" t="str">
        <f t="shared" si="38"/>
        <v>水</v>
      </c>
      <c r="AA75" s="8" t="str">
        <f t="shared" si="38"/>
        <v>木</v>
      </c>
      <c r="AB75" s="8" t="str">
        <f t="shared" si="38"/>
        <v>金</v>
      </c>
      <c r="AC75" s="8" t="str">
        <f t="shared" si="38"/>
        <v>土</v>
      </c>
      <c r="AD75" s="8" t="str">
        <f t="shared" si="38"/>
        <v>日</v>
      </c>
      <c r="AE75" s="8" t="str">
        <f t="shared" si="38"/>
        <v>月</v>
      </c>
      <c r="AF75"/>
      <c r="AG75"/>
    </row>
    <row r="76" spans="1:33" ht="27" customHeight="1" x14ac:dyDescent="0.15">
      <c r="A76" s="7" t="s">
        <v>2</v>
      </c>
      <c r="B76" s="55">
        <v>2</v>
      </c>
      <c r="C76" s="55">
        <v>3</v>
      </c>
      <c r="D76" s="55">
        <v>1</v>
      </c>
      <c r="E76" s="55">
        <v>3</v>
      </c>
      <c r="F76" s="55">
        <v>3</v>
      </c>
      <c r="G76" s="55">
        <v>3</v>
      </c>
      <c r="H76" s="55">
        <v>1</v>
      </c>
      <c r="I76" s="55">
        <v>2</v>
      </c>
      <c r="J76" s="55">
        <v>3</v>
      </c>
      <c r="K76" s="55">
        <v>4</v>
      </c>
      <c r="L76" s="55">
        <v>4</v>
      </c>
      <c r="M76" s="55">
        <v>4</v>
      </c>
      <c r="N76" s="55">
        <v>4</v>
      </c>
      <c r="O76" s="55">
        <v>2</v>
      </c>
      <c r="P76" s="55">
        <v>2</v>
      </c>
      <c r="Q76" s="55">
        <v>4</v>
      </c>
      <c r="R76" s="55">
        <v>4</v>
      </c>
      <c r="S76" s="55">
        <v>4</v>
      </c>
      <c r="T76" s="55">
        <v>4</v>
      </c>
      <c r="U76" s="55">
        <v>3</v>
      </c>
      <c r="V76" s="55">
        <v>1</v>
      </c>
      <c r="W76" s="55">
        <v>1</v>
      </c>
      <c r="X76" s="55">
        <v>1</v>
      </c>
      <c r="Y76" s="55">
        <v>4</v>
      </c>
      <c r="Z76" s="55">
        <v>3</v>
      </c>
      <c r="AA76" s="55">
        <v>3</v>
      </c>
      <c r="AB76" s="55">
        <v>3</v>
      </c>
      <c r="AC76" s="55">
        <v>1</v>
      </c>
      <c r="AD76" s="55">
        <v>2</v>
      </c>
      <c r="AE76" s="55">
        <v>3</v>
      </c>
      <c r="AF76"/>
      <c r="AG76"/>
    </row>
    <row r="77" spans="1:33" ht="27" customHeight="1" x14ac:dyDescent="0.15">
      <c r="A77" s="7" t="s">
        <v>17</v>
      </c>
      <c r="B77" s="8" t="str">
        <f t="shared" ref="B77:AE77" si="39">IF(B76=4,"○",IF(B76=2,"○",""))</f>
        <v>○</v>
      </c>
      <c r="C77" s="8" t="str">
        <f t="shared" si="39"/>
        <v/>
      </c>
      <c r="D77" s="8" t="str">
        <f t="shared" si="39"/>
        <v/>
      </c>
      <c r="E77" s="8" t="str">
        <f t="shared" si="39"/>
        <v/>
      </c>
      <c r="F77" s="8" t="str">
        <f t="shared" si="39"/>
        <v/>
      </c>
      <c r="G77" s="8" t="str">
        <f t="shared" si="39"/>
        <v/>
      </c>
      <c r="H77" s="8" t="str">
        <f t="shared" si="39"/>
        <v/>
      </c>
      <c r="I77" s="8" t="str">
        <f t="shared" si="39"/>
        <v>○</v>
      </c>
      <c r="J77" s="8" t="str">
        <f t="shared" si="39"/>
        <v/>
      </c>
      <c r="K77" s="8" t="str">
        <f t="shared" si="39"/>
        <v>○</v>
      </c>
      <c r="L77" s="8" t="str">
        <f t="shared" si="39"/>
        <v>○</v>
      </c>
      <c r="M77" s="8" t="str">
        <f t="shared" si="39"/>
        <v>○</v>
      </c>
      <c r="N77" s="8" t="str">
        <f t="shared" si="39"/>
        <v>○</v>
      </c>
      <c r="O77" s="8" t="str">
        <f t="shared" si="39"/>
        <v>○</v>
      </c>
      <c r="P77" s="8" t="str">
        <f t="shared" si="39"/>
        <v>○</v>
      </c>
      <c r="Q77" s="8" t="str">
        <f t="shared" si="39"/>
        <v>○</v>
      </c>
      <c r="R77" s="8" t="str">
        <f t="shared" si="39"/>
        <v>○</v>
      </c>
      <c r="S77" s="8" t="str">
        <f t="shared" si="39"/>
        <v>○</v>
      </c>
      <c r="T77" s="8" t="str">
        <f t="shared" si="39"/>
        <v>○</v>
      </c>
      <c r="U77" s="8" t="str">
        <f t="shared" si="39"/>
        <v/>
      </c>
      <c r="V77" s="8" t="str">
        <f t="shared" si="39"/>
        <v/>
      </c>
      <c r="W77" s="8" t="str">
        <f t="shared" si="39"/>
        <v/>
      </c>
      <c r="X77" s="8" t="str">
        <f t="shared" si="39"/>
        <v/>
      </c>
      <c r="Y77" s="8" t="str">
        <f t="shared" si="39"/>
        <v>○</v>
      </c>
      <c r="Z77" s="8" t="str">
        <f t="shared" si="39"/>
        <v/>
      </c>
      <c r="AA77" s="8" t="str">
        <f t="shared" si="39"/>
        <v/>
      </c>
      <c r="AB77" s="8" t="str">
        <f t="shared" si="39"/>
        <v/>
      </c>
      <c r="AC77" s="8" t="str">
        <f t="shared" si="39"/>
        <v/>
      </c>
      <c r="AD77" s="8" t="str">
        <f t="shared" si="39"/>
        <v>○</v>
      </c>
      <c r="AE77" s="8" t="str">
        <f t="shared" si="39"/>
        <v/>
      </c>
      <c r="AF77"/>
      <c r="AG77"/>
    </row>
    <row r="78" spans="1:33" ht="68.25" customHeight="1" x14ac:dyDescent="0.15">
      <c r="A78" s="7" t="s">
        <v>3</v>
      </c>
      <c r="B78" s="45"/>
      <c r="C78" s="45"/>
      <c r="D78" s="45" t="s">
        <v>54</v>
      </c>
      <c r="E78" s="45"/>
      <c r="F78" s="45"/>
      <c r="G78" s="45"/>
      <c r="H78" s="45" t="s">
        <v>27</v>
      </c>
      <c r="I78" s="45"/>
      <c r="J78" s="45"/>
      <c r="K78" s="45"/>
      <c r="L78" s="45"/>
      <c r="M78" s="45"/>
      <c r="N78" s="45" t="s">
        <v>55</v>
      </c>
      <c r="O78" s="45"/>
      <c r="P78" s="45"/>
      <c r="Q78" s="45"/>
      <c r="R78" s="45" t="s">
        <v>53</v>
      </c>
      <c r="S78" s="45" t="s">
        <v>53</v>
      </c>
      <c r="T78" s="45" t="s">
        <v>53</v>
      </c>
      <c r="U78" s="45" t="s">
        <v>53</v>
      </c>
      <c r="V78" s="45"/>
      <c r="W78" s="45"/>
      <c r="X78" s="45" t="s">
        <v>56</v>
      </c>
      <c r="Y78" s="45"/>
      <c r="Z78" s="45"/>
      <c r="AA78" s="45"/>
      <c r="AB78" s="45"/>
      <c r="AC78" s="45" t="s">
        <v>27</v>
      </c>
      <c r="AD78" s="45"/>
      <c r="AE78" s="45"/>
      <c r="AF78"/>
      <c r="AG78"/>
    </row>
    <row r="79" spans="1:33" ht="14.25" thickBot="1" x14ac:dyDescent="0.2"/>
    <row r="80" spans="1:33" ht="15.75" thickTop="1" thickBot="1" x14ac:dyDescent="0.2">
      <c r="A80" s="9">
        <v>12</v>
      </c>
      <c r="B80" s="43" t="s">
        <v>4</v>
      </c>
      <c r="D80" s="22" t="s">
        <v>6</v>
      </c>
      <c r="E80" s="23"/>
      <c r="F80" s="23"/>
      <c r="G80" s="24">
        <f>K80+O80</f>
        <v>9</v>
      </c>
      <c r="H80" s="25" t="s">
        <v>0</v>
      </c>
      <c r="I80" s="26" t="s">
        <v>7</v>
      </c>
      <c r="J80" s="23"/>
      <c r="K80" s="24">
        <f>COUNTIF(B85:AF85,1)</f>
        <v>3</v>
      </c>
      <c r="L80" s="25" t="s">
        <v>0</v>
      </c>
      <c r="M80" s="26" t="s">
        <v>9</v>
      </c>
      <c r="N80" s="27"/>
      <c r="O80" s="24">
        <f>COUNTIF(B85:AF85,2)</f>
        <v>6</v>
      </c>
      <c r="P80" s="28" t="s">
        <v>0</v>
      </c>
      <c r="R80" s="22" t="s">
        <v>8</v>
      </c>
      <c r="S80" s="23"/>
      <c r="T80" s="23">
        <f>X80+AB80</f>
        <v>22</v>
      </c>
      <c r="U80" s="24" t="s">
        <v>0</v>
      </c>
      <c r="V80" s="25" t="s">
        <v>10</v>
      </c>
      <c r="W80" s="26"/>
      <c r="X80" s="23">
        <f>COUNTIF(B85:AF85,3)</f>
        <v>19</v>
      </c>
      <c r="Y80" s="24" t="s">
        <v>0</v>
      </c>
      <c r="Z80" s="25" t="s">
        <v>11</v>
      </c>
      <c r="AA80" s="26"/>
      <c r="AB80" s="27">
        <f>COUNTIF(B85:AF85,4)</f>
        <v>3</v>
      </c>
      <c r="AC80" s="29" t="s">
        <v>0</v>
      </c>
    </row>
    <row r="81" spans="1:33" ht="20.25" customHeight="1" x14ac:dyDescent="0.15">
      <c r="A81" s="8" t="s">
        <v>0</v>
      </c>
      <c r="B81" s="8">
        <v>1</v>
      </c>
      <c r="C81" s="6">
        <v>2</v>
      </c>
      <c r="D81" s="8">
        <v>3</v>
      </c>
      <c r="E81" s="8">
        <v>4</v>
      </c>
      <c r="F81" s="8">
        <v>5</v>
      </c>
      <c r="G81" s="8">
        <v>6</v>
      </c>
      <c r="H81" s="8">
        <v>7</v>
      </c>
      <c r="I81" s="8">
        <v>8</v>
      </c>
      <c r="J81" s="8">
        <v>9</v>
      </c>
      <c r="K81" s="8">
        <v>10</v>
      </c>
      <c r="L81" s="8">
        <v>11</v>
      </c>
      <c r="M81" s="8">
        <v>12</v>
      </c>
      <c r="N81" s="8">
        <v>13</v>
      </c>
      <c r="O81" s="8">
        <v>14</v>
      </c>
      <c r="P81" s="8">
        <v>15</v>
      </c>
      <c r="Q81" s="6">
        <v>16</v>
      </c>
      <c r="R81" s="6">
        <v>17</v>
      </c>
      <c r="S81" s="6">
        <v>18</v>
      </c>
      <c r="T81" s="6">
        <v>19</v>
      </c>
      <c r="U81" s="6">
        <v>20</v>
      </c>
      <c r="V81" s="6">
        <v>21</v>
      </c>
      <c r="W81" s="6">
        <v>22</v>
      </c>
      <c r="X81" s="6">
        <v>23</v>
      </c>
      <c r="Y81" s="6">
        <v>24</v>
      </c>
      <c r="Z81" s="6">
        <v>25</v>
      </c>
      <c r="AA81" s="6">
        <v>26</v>
      </c>
      <c r="AB81" s="6">
        <v>27</v>
      </c>
      <c r="AC81" s="6">
        <v>28</v>
      </c>
      <c r="AD81" s="6">
        <v>29</v>
      </c>
      <c r="AE81" s="6">
        <v>30</v>
      </c>
      <c r="AF81" s="6">
        <v>31</v>
      </c>
      <c r="AG81"/>
    </row>
    <row r="82" spans="1:33" ht="15" hidden="1" customHeight="1" x14ac:dyDescent="0.15">
      <c r="B82" s="3">
        <f>DATE($A$2,$A80,B81)</f>
        <v>44166</v>
      </c>
      <c r="C82" s="3">
        <f t="shared" ref="C82:AC82" si="40">DATE($A$2,$A80,C81)</f>
        <v>44167</v>
      </c>
      <c r="D82" s="3">
        <f t="shared" si="40"/>
        <v>44168</v>
      </c>
      <c r="E82" s="3">
        <f t="shared" si="40"/>
        <v>44169</v>
      </c>
      <c r="F82" s="3">
        <f t="shared" si="40"/>
        <v>44170</v>
      </c>
      <c r="G82" s="3">
        <f t="shared" si="40"/>
        <v>44171</v>
      </c>
      <c r="H82" s="3">
        <f t="shared" si="40"/>
        <v>44172</v>
      </c>
      <c r="I82" s="3">
        <f t="shared" si="40"/>
        <v>44173</v>
      </c>
      <c r="J82" s="3">
        <f t="shared" si="40"/>
        <v>44174</v>
      </c>
      <c r="K82" s="3">
        <f t="shared" si="40"/>
        <v>44175</v>
      </c>
      <c r="L82" s="3">
        <f t="shared" si="40"/>
        <v>44176</v>
      </c>
      <c r="M82" s="3">
        <f t="shared" si="40"/>
        <v>44177</v>
      </c>
      <c r="N82" s="3">
        <f t="shared" si="40"/>
        <v>44178</v>
      </c>
      <c r="O82" s="3">
        <f t="shared" si="40"/>
        <v>44179</v>
      </c>
      <c r="P82" s="3">
        <f t="shared" si="40"/>
        <v>44180</v>
      </c>
      <c r="Q82" s="3">
        <f t="shared" si="40"/>
        <v>44181</v>
      </c>
      <c r="R82" s="3">
        <f t="shared" si="40"/>
        <v>44182</v>
      </c>
      <c r="S82" s="3">
        <f t="shared" si="40"/>
        <v>44183</v>
      </c>
      <c r="T82" s="3">
        <f t="shared" si="40"/>
        <v>44184</v>
      </c>
      <c r="U82" s="3">
        <f t="shared" si="40"/>
        <v>44185</v>
      </c>
      <c r="V82" s="3">
        <f t="shared" si="40"/>
        <v>44186</v>
      </c>
      <c r="W82" s="3">
        <f t="shared" si="40"/>
        <v>44187</v>
      </c>
      <c r="X82" s="3">
        <f t="shared" si="40"/>
        <v>44188</v>
      </c>
      <c r="Y82" s="3">
        <f t="shared" si="40"/>
        <v>44189</v>
      </c>
      <c r="Z82" s="3">
        <f t="shared" si="40"/>
        <v>44190</v>
      </c>
      <c r="AA82" s="3">
        <f t="shared" si="40"/>
        <v>44191</v>
      </c>
      <c r="AB82" s="3">
        <f t="shared" si="40"/>
        <v>44192</v>
      </c>
      <c r="AC82" s="3">
        <f t="shared" si="40"/>
        <v>44193</v>
      </c>
      <c r="AD82" s="3">
        <f>DATE($A$2,$A80,AD81)</f>
        <v>44194</v>
      </c>
      <c r="AE82" s="3">
        <f t="shared" ref="AE82:AF82" si="41">DATE($A$2,$A80,AE81)</f>
        <v>44195</v>
      </c>
      <c r="AF82" s="3">
        <f t="shared" si="41"/>
        <v>44196</v>
      </c>
      <c r="AG82"/>
    </row>
    <row r="83" spans="1:33" ht="15" hidden="1" customHeight="1" x14ac:dyDescent="0.15">
      <c r="B83" s="1">
        <f>WEEKDAY(B82,2)</f>
        <v>2</v>
      </c>
      <c r="C83" s="1">
        <f t="shared" ref="C83:AF83" si="42">WEEKDAY(C82,2)</f>
        <v>3</v>
      </c>
      <c r="D83" s="1">
        <f t="shared" si="42"/>
        <v>4</v>
      </c>
      <c r="E83" s="1">
        <f t="shared" si="42"/>
        <v>5</v>
      </c>
      <c r="F83" s="1">
        <f t="shared" si="42"/>
        <v>6</v>
      </c>
      <c r="G83" s="1">
        <f t="shared" si="42"/>
        <v>7</v>
      </c>
      <c r="H83" s="1">
        <f t="shared" si="42"/>
        <v>1</v>
      </c>
      <c r="I83" s="1">
        <f t="shared" si="42"/>
        <v>2</v>
      </c>
      <c r="J83" s="1">
        <f t="shared" si="42"/>
        <v>3</v>
      </c>
      <c r="K83" s="1">
        <f t="shared" si="42"/>
        <v>4</v>
      </c>
      <c r="L83" s="1">
        <f t="shared" si="42"/>
        <v>5</v>
      </c>
      <c r="M83" s="1">
        <f t="shared" si="42"/>
        <v>6</v>
      </c>
      <c r="N83" s="1">
        <f t="shared" si="42"/>
        <v>7</v>
      </c>
      <c r="O83" s="1">
        <f t="shared" si="42"/>
        <v>1</v>
      </c>
      <c r="P83" s="1">
        <f t="shared" si="42"/>
        <v>2</v>
      </c>
      <c r="Q83" s="1">
        <f t="shared" si="42"/>
        <v>3</v>
      </c>
      <c r="R83" s="1">
        <f t="shared" si="42"/>
        <v>4</v>
      </c>
      <c r="S83" s="1">
        <f t="shared" si="42"/>
        <v>5</v>
      </c>
      <c r="T83" s="1">
        <f t="shared" si="42"/>
        <v>6</v>
      </c>
      <c r="U83" s="1">
        <f t="shared" si="42"/>
        <v>7</v>
      </c>
      <c r="V83" s="1">
        <f t="shared" si="42"/>
        <v>1</v>
      </c>
      <c r="W83" s="1">
        <f t="shared" si="42"/>
        <v>2</v>
      </c>
      <c r="X83" s="1">
        <f t="shared" si="42"/>
        <v>3</v>
      </c>
      <c r="Y83" s="1">
        <f t="shared" si="42"/>
        <v>4</v>
      </c>
      <c r="Z83" s="1">
        <f t="shared" si="42"/>
        <v>5</v>
      </c>
      <c r="AA83" s="1">
        <f t="shared" si="42"/>
        <v>6</v>
      </c>
      <c r="AB83" s="1">
        <f t="shared" si="42"/>
        <v>7</v>
      </c>
      <c r="AC83" s="1">
        <f t="shared" si="42"/>
        <v>1</v>
      </c>
      <c r="AD83" s="1">
        <f t="shared" si="42"/>
        <v>2</v>
      </c>
      <c r="AE83" s="1">
        <f t="shared" si="42"/>
        <v>3</v>
      </c>
      <c r="AF83" s="1">
        <f t="shared" si="42"/>
        <v>4</v>
      </c>
      <c r="AG83"/>
    </row>
    <row r="84" spans="1:33" ht="22.5" customHeight="1" x14ac:dyDescent="0.15">
      <c r="A84" s="6" t="s">
        <v>1</v>
      </c>
      <c r="B84" s="8" t="str">
        <f>CHOOSE(WEEKDAY(B82),"日","月","火","水","木","金","土")</f>
        <v>火</v>
      </c>
      <c r="C84" s="8" t="str">
        <f>CHOOSE(WEEKDAY(C82),"日","月","火","水","木","金","土")</f>
        <v>水</v>
      </c>
      <c r="D84" s="8" t="str">
        <f t="shared" ref="D84:AF84" si="43">CHOOSE(WEEKDAY(D82),"日","月","火","水","木","金","土")</f>
        <v>木</v>
      </c>
      <c r="E84" s="8" t="str">
        <f t="shared" si="43"/>
        <v>金</v>
      </c>
      <c r="F84" s="8" t="str">
        <f t="shared" si="43"/>
        <v>土</v>
      </c>
      <c r="G84" s="8" t="str">
        <f t="shared" si="43"/>
        <v>日</v>
      </c>
      <c r="H84" s="8" t="str">
        <f t="shared" si="43"/>
        <v>月</v>
      </c>
      <c r="I84" s="8" t="str">
        <f t="shared" si="43"/>
        <v>火</v>
      </c>
      <c r="J84" s="8" t="str">
        <f t="shared" si="43"/>
        <v>水</v>
      </c>
      <c r="K84" s="8" t="str">
        <f t="shared" si="43"/>
        <v>木</v>
      </c>
      <c r="L84" s="8" t="str">
        <f t="shared" si="43"/>
        <v>金</v>
      </c>
      <c r="M84" s="8" t="str">
        <f t="shared" si="43"/>
        <v>土</v>
      </c>
      <c r="N84" s="8" t="str">
        <f t="shared" si="43"/>
        <v>日</v>
      </c>
      <c r="O84" s="8" t="str">
        <f t="shared" si="43"/>
        <v>月</v>
      </c>
      <c r="P84" s="8" t="str">
        <f t="shared" si="43"/>
        <v>火</v>
      </c>
      <c r="Q84" s="8" t="str">
        <f t="shared" si="43"/>
        <v>水</v>
      </c>
      <c r="R84" s="8" t="str">
        <f t="shared" si="43"/>
        <v>木</v>
      </c>
      <c r="S84" s="8" t="str">
        <f t="shared" si="43"/>
        <v>金</v>
      </c>
      <c r="T84" s="8" t="str">
        <f t="shared" si="43"/>
        <v>土</v>
      </c>
      <c r="U84" s="8" t="str">
        <f t="shared" si="43"/>
        <v>日</v>
      </c>
      <c r="V84" s="8" t="str">
        <f t="shared" si="43"/>
        <v>月</v>
      </c>
      <c r="W84" s="8" t="str">
        <f t="shared" si="43"/>
        <v>火</v>
      </c>
      <c r="X84" s="8" t="str">
        <f t="shared" si="43"/>
        <v>水</v>
      </c>
      <c r="Y84" s="8" t="str">
        <f t="shared" si="43"/>
        <v>木</v>
      </c>
      <c r="Z84" s="8" t="str">
        <f t="shared" si="43"/>
        <v>金</v>
      </c>
      <c r="AA84" s="8" t="str">
        <f t="shared" si="43"/>
        <v>土</v>
      </c>
      <c r="AB84" s="8" t="str">
        <f t="shared" si="43"/>
        <v>日</v>
      </c>
      <c r="AC84" s="8" t="str">
        <f t="shared" si="43"/>
        <v>月</v>
      </c>
      <c r="AD84" s="8" t="str">
        <f t="shared" si="43"/>
        <v>火</v>
      </c>
      <c r="AE84" s="8" t="str">
        <f t="shared" si="43"/>
        <v>水</v>
      </c>
      <c r="AF84" s="8" t="str">
        <f t="shared" si="43"/>
        <v>木</v>
      </c>
      <c r="AG84"/>
    </row>
    <row r="85" spans="1:33" ht="27" customHeight="1" x14ac:dyDescent="0.15">
      <c r="A85" s="7" t="s">
        <v>2</v>
      </c>
      <c r="B85" s="55">
        <v>3</v>
      </c>
      <c r="C85" s="55">
        <v>3</v>
      </c>
      <c r="D85" s="55">
        <v>3</v>
      </c>
      <c r="E85" s="55">
        <v>3</v>
      </c>
      <c r="F85" s="55">
        <v>2</v>
      </c>
      <c r="G85" s="55">
        <v>1</v>
      </c>
      <c r="H85" s="55">
        <v>3</v>
      </c>
      <c r="I85" s="55">
        <v>3</v>
      </c>
      <c r="J85" s="55">
        <v>4</v>
      </c>
      <c r="K85" s="55">
        <v>3</v>
      </c>
      <c r="L85" s="55">
        <v>3</v>
      </c>
      <c r="M85" s="55">
        <v>1</v>
      </c>
      <c r="N85" s="55">
        <v>2</v>
      </c>
      <c r="O85" s="55">
        <v>3</v>
      </c>
      <c r="P85" s="55">
        <v>3</v>
      </c>
      <c r="Q85" s="55">
        <v>3</v>
      </c>
      <c r="R85" s="55">
        <v>3</v>
      </c>
      <c r="S85" s="55">
        <v>3</v>
      </c>
      <c r="T85" s="55">
        <v>1</v>
      </c>
      <c r="U85" s="55">
        <v>2</v>
      </c>
      <c r="V85" s="55">
        <v>3</v>
      </c>
      <c r="W85" s="55">
        <v>3</v>
      </c>
      <c r="X85" s="55">
        <v>3</v>
      </c>
      <c r="Y85" s="55">
        <v>3</v>
      </c>
      <c r="Z85" s="55">
        <v>3</v>
      </c>
      <c r="AA85" s="55">
        <v>3</v>
      </c>
      <c r="AB85" s="55">
        <v>4</v>
      </c>
      <c r="AC85" s="55">
        <v>4</v>
      </c>
      <c r="AD85" s="55">
        <v>2</v>
      </c>
      <c r="AE85" s="55">
        <v>2</v>
      </c>
      <c r="AF85" s="55">
        <v>2</v>
      </c>
      <c r="AG85"/>
    </row>
    <row r="86" spans="1:33" ht="27" customHeight="1" x14ac:dyDescent="0.15">
      <c r="A86" s="7" t="s">
        <v>17</v>
      </c>
      <c r="B86" s="8" t="str">
        <f t="shared" ref="B86:AF86" si="44">IF(B85=4,"○",IF(B85=2,"○",""))</f>
        <v/>
      </c>
      <c r="C86" s="8" t="str">
        <f t="shared" si="44"/>
        <v/>
      </c>
      <c r="D86" s="8" t="str">
        <f t="shared" si="44"/>
        <v/>
      </c>
      <c r="E86" s="8" t="str">
        <f t="shared" si="44"/>
        <v/>
      </c>
      <c r="F86" s="8" t="str">
        <f t="shared" si="44"/>
        <v>○</v>
      </c>
      <c r="G86" s="8" t="str">
        <f t="shared" si="44"/>
        <v/>
      </c>
      <c r="H86" s="8" t="str">
        <f t="shared" si="44"/>
        <v/>
      </c>
      <c r="I86" s="8" t="str">
        <f t="shared" si="44"/>
        <v/>
      </c>
      <c r="J86" s="8" t="str">
        <f t="shared" si="44"/>
        <v>○</v>
      </c>
      <c r="K86" s="8" t="str">
        <f t="shared" si="44"/>
        <v/>
      </c>
      <c r="L86" s="8" t="str">
        <f t="shared" si="44"/>
        <v/>
      </c>
      <c r="M86" s="8" t="str">
        <f t="shared" si="44"/>
        <v/>
      </c>
      <c r="N86" s="8" t="str">
        <f t="shared" si="44"/>
        <v>○</v>
      </c>
      <c r="O86" s="8" t="str">
        <f t="shared" si="44"/>
        <v/>
      </c>
      <c r="P86" s="8" t="str">
        <f t="shared" si="44"/>
        <v/>
      </c>
      <c r="Q86" s="8" t="str">
        <f t="shared" si="44"/>
        <v/>
      </c>
      <c r="R86" s="8" t="str">
        <f t="shared" si="44"/>
        <v/>
      </c>
      <c r="S86" s="8" t="str">
        <f t="shared" si="44"/>
        <v/>
      </c>
      <c r="T86" s="8" t="str">
        <f t="shared" si="44"/>
        <v/>
      </c>
      <c r="U86" s="8" t="str">
        <f t="shared" si="44"/>
        <v>○</v>
      </c>
      <c r="V86" s="8" t="str">
        <f t="shared" si="44"/>
        <v/>
      </c>
      <c r="W86" s="8" t="str">
        <f t="shared" si="44"/>
        <v/>
      </c>
      <c r="X86" s="8" t="str">
        <f t="shared" si="44"/>
        <v/>
      </c>
      <c r="Y86" s="8" t="str">
        <f t="shared" si="44"/>
        <v/>
      </c>
      <c r="Z86" s="8" t="str">
        <f t="shared" si="44"/>
        <v/>
      </c>
      <c r="AA86" s="8" t="str">
        <f t="shared" si="44"/>
        <v/>
      </c>
      <c r="AB86" s="8" t="str">
        <f t="shared" si="44"/>
        <v>○</v>
      </c>
      <c r="AC86" s="8" t="str">
        <f t="shared" si="44"/>
        <v>○</v>
      </c>
      <c r="AD86" s="8" t="str">
        <f t="shared" si="44"/>
        <v>○</v>
      </c>
      <c r="AE86" s="8" t="str">
        <f t="shared" si="44"/>
        <v>○</v>
      </c>
      <c r="AF86" s="8" t="str">
        <f t="shared" si="44"/>
        <v>○</v>
      </c>
      <c r="AG86"/>
    </row>
    <row r="87" spans="1:33" ht="68.25" customHeight="1" x14ac:dyDescent="0.15">
      <c r="A87" s="7" t="s">
        <v>3</v>
      </c>
      <c r="B87" s="45"/>
      <c r="C87" s="45"/>
      <c r="D87" s="45"/>
      <c r="E87" s="45"/>
      <c r="F87" s="45" t="s">
        <v>57</v>
      </c>
      <c r="G87" s="45"/>
      <c r="H87" s="45"/>
      <c r="I87" s="45"/>
      <c r="J87" s="45"/>
      <c r="K87" s="45"/>
      <c r="L87" s="45"/>
      <c r="M87" s="45" t="s">
        <v>27</v>
      </c>
      <c r="N87" s="45"/>
      <c r="O87" s="45"/>
      <c r="P87" s="45"/>
      <c r="Q87" s="45"/>
      <c r="R87" s="45" t="s">
        <v>34</v>
      </c>
      <c r="S87" s="45" t="s">
        <v>34</v>
      </c>
      <c r="T87" s="45" t="s">
        <v>34</v>
      </c>
      <c r="U87" s="45"/>
      <c r="V87" s="45"/>
      <c r="W87" s="45"/>
      <c r="X87" s="45" t="s">
        <v>58</v>
      </c>
      <c r="Y87" s="45"/>
      <c r="Z87" s="45"/>
      <c r="AA87" s="45"/>
      <c r="AB87" s="45"/>
      <c r="AC87" s="45"/>
      <c r="AD87" s="10" t="s">
        <v>12</v>
      </c>
      <c r="AE87" s="10" t="s">
        <v>12</v>
      </c>
      <c r="AF87" s="10" t="s">
        <v>12</v>
      </c>
      <c r="AG87"/>
    </row>
    <row r="88" spans="1:33" ht="14.25" thickBot="1" x14ac:dyDescent="0.2"/>
    <row r="89" spans="1:33" ht="14.25" hidden="1" thickBot="1" x14ac:dyDescent="0.2">
      <c r="A89" s="1">
        <f>A2+1</f>
        <v>2021</v>
      </c>
    </row>
    <row r="90" spans="1:33" ht="15.75" thickTop="1" thickBot="1" x14ac:dyDescent="0.2">
      <c r="A90" s="9">
        <v>1</v>
      </c>
      <c r="B90" s="43" t="s">
        <v>4</v>
      </c>
      <c r="D90" s="22" t="s">
        <v>6</v>
      </c>
      <c r="E90" s="23"/>
      <c r="F90" s="23"/>
      <c r="G90" s="24">
        <f>K90+O90</f>
        <v>12</v>
      </c>
      <c r="H90" s="25" t="s">
        <v>0</v>
      </c>
      <c r="I90" s="26" t="s">
        <v>7</v>
      </c>
      <c r="J90" s="23"/>
      <c r="K90" s="24">
        <f>COUNTIF(B95:AF95,1)</f>
        <v>5</v>
      </c>
      <c r="L90" s="25" t="s">
        <v>0</v>
      </c>
      <c r="M90" s="26" t="s">
        <v>9</v>
      </c>
      <c r="N90" s="27"/>
      <c r="O90" s="24">
        <f>COUNTIF(B95:AF95,2)</f>
        <v>7</v>
      </c>
      <c r="P90" s="28" t="s">
        <v>0</v>
      </c>
      <c r="R90" s="22" t="s">
        <v>8</v>
      </c>
      <c r="S90" s="23"/>
      <c r="T90" s="23">
        <f>X90+AB90</f>
        <v>19</v>
      </c>
      <c r="U90" s="24" t="s">
        <v>0</v>
      </c>
      <c r="V90" s="25" t="s">
        <v>10</v>
      </c>
      <c r="W90" s="26"/>
      <c r="X90" s="23">
        <f>COUNTIF(B95:AF95,3)</f>
        <v>14</v>
      </c>
      <c r="Y90" s="24" t="s">
        <v>0</v>
      </c>
      <c r="Z90" s="25" t="s">
        <v>11</v>
      </c>
      <c r="AA90" s="26"/>
      <c r="AB90" s="27">
        <f>COUNTIF(B95:AF95,4)</f>
        <v>5</v>
      </c>
      <c r="AC90" s="29" t="s">
        <v>0</v>
      </c>
      <c r="AD90" s="36"/>
      <c r="AE90" s="37"/>
      <c r="AF90" s="37"/>
    </row>
    <row r="91" spans="1:33" ht="20.25" customHeight="1" x14ac:dyDescent="0.15">
      <c r="A91" s="8" t="s">
        <v>0</v>
      </c>
      <c r="B91" s="8">
        <v>1</v>
      </c>
      <c r="C91" s="6">
        <v>2</v>
      </c>
      <c r="D91" s="6">
        <v>3</v>
      </c>
      <c r="E91" s="6">
        <v>4</v>
      </c>
      <c r="F91" s="6">
        <v>5</v>
      </c>
      <c r="G91" s="6">
        <v>6</v>
      </c>
      <c r="H91" s="6">
        <v>7</v>
      </c>
      <c r="I91" s="6">
        <v>8</v>
      </c>
      <c r="J91" s="6">
        <v>9</v>
      </c>
      <c r="K91" s="6">
        <v>10</v>
      </c>
      <c r="L91" s="6">
        <v>11</v>
      </c>
      <c r="M91" s="6">
        <v>12</v>
      </c>
      <c r="N91" s="6">
        <v>13</v>
      </c>
      <c r="O91" s="6">
        <v>14</v>
      </c>
      <c r="P91" s="6">
        <v>15</v>
      </c>
      <c r="Q91" s="6">
        <v>16</v>
      </c>
      <c r="R91" s="8">
        <v>17</v>
      </c>
      <c r="S91" s="8">
        <v>18</v>
      </c>
      <c r="T91" s="8">
        <v>19</v>
      </c>
      <c r="U91" s="8">
        <v>20</v>
      </c>
      <c r="V91" s="8">
        <v>21</v>
      </c>
      <c r="W91" s="8">
        <v>22</v>
      </c>
      <c r="X91" s="8">
        <v>23</v>
      </c>
      <c r="Y91" s="8">
        <v>24</v>
      </c>
      <c r="Z91" s="8">
        <v>25</v>
      </c>
      <c r="AA91" s="8">
        <v>26</v>
      </c>
      <c r="AB91" s="8">
        <v>27</v>
      </c>
      <c r="AC91" s="8">
        <v>28</v>
      </c>
      <c r="AD91" s="8">
        <v>29</v>
      </c>
      <c r="AE91" s="8">
        <v>30</v>
      </c>
      <c r="AF91" s="8">
        <v>31</v>
      </c>
      <c r="AG91"/>
    </row>
    <row r="92" spans="1:33" ht="15" hidden="1" customHeight="1" x14ac:dyDescent="0.15">
      <c r="B92" s="3">
        <f>DATE($A$89,$A90,B91)</f>
        <v>44197</v>
      </c>
      <c r="C92" s="3">
        <f t="shared" ref="C92:AF92" si="45">DATE($A$89,$A90,C91)</f>
        <v>44198</v>
      </c>
      <c r="D92" s="3">
        <f t="shared" si="45"/>
        <v>44199</v>
      </c>
      <c r="E92" s="3">
        <f t="shared" si="45"/>
        <v>44200</v>
      </c>
      <c r="F92" s="3">
        <f t="shared" si="45"/>
        <v>44201</v>
      </c>
      <c r="G92" s="3">
        <f t="shared" si="45"/>
        <v>44202</v>
      </c>
      <c r="H92" s="3">
        <f t="shared" si="45"/>
        <v>44203</v>
      </c>
      <c r="I92" s="3">
        <f t="shared" si="45"/>
        <v>44204</v>
      </c>
      <c r="J92" s="3">
        <f t="shared" si="45"/>
        <v>44205</v>
      </c>
      <c r="K92" s="3">
        <f t="shared" si="45"/>
        <v>44206</v>
      </c>
      <c r="L92" s="3">
        <f t="shared" si="45"/>
        <v>44207</v>
      </c>
      <c r="M92" s="3">
        <f t="shared" si="45"/>
        <v>44208</v>
      </c>
      <c r="N92" s="3">
        <f t="shared" si="45"/>
        <v>44209</v>
      </c>
      <c r="O92" s="3">
        <f t="shared" si="45"/>
        <v>44210</v>
      </c>
      <c r="P92" s="3">
        <f t="shared" si="45"/>
        <v>44211</v>
      </c>
      <c r="Q92" s="3">
        <f t="shared" si="45"/>
        <v>44212</v>
      </c>
      <c r="R92" s="3">
        <f t="shared" si="45"/>
        <v>44213</v>
      </c>
      <c r="S92" s="3">
        <f t="shared" si="45"/>
        <v>44214</v>
      </c>
      <c r="T92" s="3">
        <f t="shared" si="45"/>
        <v>44215</v>
      </c>
      <c r="U92" s="3">
        <f t="shared" si="45"/>
        <v>44216</v>
      </c>
      <c r="V92" s="3">
        <f t="shared" si="45"/>
        <v>44217</v>
      </c>
      <c r="W92" s="3">
        <f t="shared" si="45"/>
        <v>44218</v>
      </c>
      <c r="X92" s="3">
        <f t="shared" si="45"/>
        <v>44219</v>
      </c>
      <c r="Y92" s="3">
        <f t="shared" si="45"/>
        <v>44220</v>
      </c>
      <c r="Z92" s="3">
        <f t="shared" si="45"/>
        <v>44221</v>
      </c>
      <c r="AA92" s="3">
        <f t="shared" si="45"/>
        <v>44222</v>
      </c>
      <c r="AB92" s="3">
        <f t="shared" si="45"/>
        <v>44223</v>
      </c>
      <c r="AC92" s="3">
        <f t="shared" si="45"/>
        <v>44224</v>
      </c>
      <c r="AD92" s="3">
        <f t="shared" si="45"/>
        <v>44225</v>
      </c>
      <c r="AE92" s="3">
        <f t="shared" si="45"/>
        <v>44226</v>
      </c>
      <c r="AF92" s="3">
        <f t="shared" si="45"/>
        <v>44227</v>
      </c>
      <c r="AG92"/>
    </row>
    <row r="93" spans="1:33" ht="15" hidden="1" customHeight="1" x14ac:dyDescent="0.15">
      <c r="B93" s="1">
        <f>WEEKDAY(B92,2)</f>
        <v>5</v>
      </c>
      <c r="C93" s="1">
        <f t="shared" ref="C93:AF93" si="46">WEEKDAY(C92,2)</f>
        <v>6</v>
      </c>
      <c r="D93" s="1">
        <f t="shared" si="46"/>
        <v>7</v>
      </c>
      <c r="E93" s="1">
        <f t="shared" si="46"/>
        <v>1</v>
      </c>
      <c r="F93" s="1">
        <f t="shared" si="46"/>
        <v>2</v>
      </c>
      <c r="G93" s="1">
        <f t="shared" si="46"/>
        <v>3</v>
      </c>
      <c r="H93" s="1">
        <f t="shared" si="46"/>
        <v>4</v>
      </c>
      <c r="I93" s="1">
        <f t="shared" si="46"/>
        <v>5</v>
      </c>
      <c r="J93" s="1">
        <f t="shared" si="46"/>
        <v>6</v>
      </c>
      <c r="K93" s="1">
        <f t="shared" si="46"/>
        <v>7</v>
      </c>
      <c r="L93" s="1">
        <f t="shared" si="46"/>
        <v>1</v>
      </c>
      <c r="M93" s="1">
        <f t="shared" si="46"/>
        <v>2</v>
      </c>
      <c r="N93" s="1">
        <f t="shared" si="46"/>
        <v>3</v>
      </c>
      <c r="O93" s="1">
        <f t="shared" si="46"/>
        <v>4</v>
      </c>
      <c r="P93" s="1">
        <f t="shared" si="46"/>
        <v>5</v>
      </c>
      <c r="Q93" s="1">
        <f t="shared" si="46"/>
        <v>6</v>
      </c>
      <c r="R93" s="1">
        <f t="shared" si="46"/>
        <v>7</v>
      </c>
      <c r="S93" s="1">
        <f t="shared" si="46"/>
        <v>1</v>
      </c>
      <c r="T93" s="1">
        <f t="shared" si="46"/>
        <v>2</v>
      </c>
      <c r="U93" s="1">
        <f t="shared" si="46"/>
        <v>3</v>
      </c>
      <c r="V93" s="1">
        <f t="shared" si="46"/>
        <v>4</v>
      </c>
      <c r="W93" s="1">
        <f t="shared" si="46"/>
        <v>5</v>
      </c>
      <c r="X93" s="1">
        <f t="shared" si="46"/>
        <v>6</v>
      </c>
      <c r="Y93" s="1">
        <f t="shared" si="46"/>
        <v>7</v>
      </c>
      <c r="Z93" s="1">
        <f t="shared" si="46"/>
        <v>1</v>
      </c>
      <c r="AA93" s="1">
        <f t="shared" si="46"/>
        <v>2</v>
      </c>
      <c r="AB93" s="1">
        <f t="shared" si="46"/>
        <v>3</v>
      </c>
      <c r="AC93" s="1">
        <f t="shared" si="46"/>
        <v>4</v>
      </c>
      <c r="AD93" s="1">
        <f t="shared" si="46"/>
        <v>5</v>
      </c>
      <c r="AE93" s="1">
        <f t="shared" si="46"/>
        <v>6</v>
      </c>
      <c r="AF93" s="1">
        <f t="shared" si="46"/>
        <v>7</v>
      </c>
      <c r="AG93"/>
    </row>
    <row r="94" spans="1:33" ht="22.5" customHeight="1" x14ac:dyDescent="0.15">
      <c r="A94" s="6" t="s">
        <v>1</v>
      </c>
      <c r="B94" s="8" t="str">
        <f>CHOOSE(WEEKDAY(B92),"日","月","火","水","木","金","土")</f>
        <v>金</v>
      </c>
      <c r="C94" s="8" t="str">
        <f>CHOOSE(WEEKDAY(C92),"日","月","火","水","木","金","土")</f>
        <v>土</v>
      </c>
      <c r="D94" s="8" t="str">
        <f t="shared" ref="D94:AF94" si="47">CHOOSE(WEEKDAY(D92),"日","月","火","水","木","金","土")</f>
        <v>日</v>
      </c>
      <c r="E94" s="8" t="str">
        <f t="shared" si="47"/>
        <v>月</v>
      </c>
      <c r="F94" s="8" t="str">
        <f t="shared" si="47"/>
        <v>火</v>
      </c>
      <c r="G94" s="8" t="str">
        <f t="shared" si="47"/>
        <v>水</v>
      </c>
      <c r="H94" s="8" t="str">
        <f t="shared" si="47"/>
        <v>木</v>
      </c>
      <c r="I94" s="8" t="str">
        <f t="shared" si="47"/>
        <v>金</v>
      </c>
      <c r="J94" s="8" t="str">
        <f t="shared" si="47"/>
        <v>土</v>
      </c>
      <c r="K94" s="8" t="str">
        <f t="shared" si="47"/>
        <v>日</v>
      </c>
      <c r="L94" s="8" t="str">
        <f t="shared" si="47"/>
        <v>月</v>
      </c>
      <c r="M94" s="8" t="str">
        <f t="shared" si="47"/>
        <v>火</v>
      </c>
      <c r="N94" s="8" t="str">
        <f t="shared" si="47"/>
        <v>水</v>
      </c>
      <c r="O94" s="8" t="str">
        <f t="shared" si="47"/>
        <v>木</v>
      </c>
      <c r="P94" s="8" t="str">
        <f t="shared" si="47"/>
        <v>金</v>
      </c>
      <c r="Q94" s="8" t="str">
        <f t="shared" si="47"/>
        <v>土</v>
      </c>
      <c r="R94" s="8" t="str">
        <f t="shared" si="47"/>
        <v>日</v>
      </c>
      <c r="S94" s="8" t="str">
        <f t="shared" si="47"/>
        <v>月</v>
      </c>
      <c r="T94" s="8" t="str">
        <f t="shared" si="47"/>
        <v>火</v>
      </c>
      <c r="U94" s="8" t="str">
        <f t="shared" si="47"/>
        <v>水</v>
      </c>
      <c r="V94" s="8" t="str">
        <f t="shared" si="47"/>
        <v>木</v>
      </c>
      <c r="W94" s="8" t="str">
        <f t="shared" si="47"/>
        <v>金</v>
      </c>
      <c r="X94" s="8" t="str">
        <f t="shared" si="47"/>
        <v>土</v>
      </c>
      <c r="Y94" s="8" t="str">
        <f t="shared" si="47"/>
        <v>日</v>
      </c>
      <c r="Z94" s="8" t="str">
        <f t="shared" si="47"/>
        <v>月</v>
      </c>
      <c r="AA94" s="8" t="str">
        <f t="shared" si="47"/>
        <v>火</v>
      </c>
      <c r="AB94" s="8" t="str">
        <f t="shared" si="47"/>
        <v>水</v>
      </c>
      <c r="AC94" s="8" t="str">
        <f t="shared" si="47"/>
        <v>木</v>
      </c>
      <c r="AD94" s="8" t="str">
        <f t="shared" si="47"/>
        <v>金</v>
      </c>
      <c r="AE94" s="8" t="str">
        <f t="shared" si="47"/>
        <v>土</v>
      </c>
      <c r="AF94" s="8" t="str">
        <f t="shared" si="47"/>
        <v>日</v>
      </c>
      <c r="AG94"/>
    </row>
    <row r="95" spans="1:33" ht="27" customHeight="1" x14ac:dyDescent="0.15">
      <c r="A95" s="7" t="s">
        <v>2</v>
      </c>
      <c r="B95" s="55">
        <v>2</v>
      </c>
      <c r="C95" s="55">
        <v>2</v>
      </c>
      <c r="D95" s="55">
        <v>2</v>
      </c>
      <c r="E95" s="55">
        <v>4</v>
      </c>
      <c r="F95" s="55">
        <v>4</v>
      </c>
      <c r="G95" s="55">
        <v>4</v>
      </c>
      <c r="H95" s="55">
        <v>4</v>
      </c>
      <c r="I95" s="55">
        <v>3</v>
      </c>
      <c r="J95" s="55">
        <v>1</v>
      </c>
      <c r="K95" s="55">
        <v>1</v>
      </c>
      <c r="L95" s="55">
        <v>2</v>
      </c>
      <c r="M95" s="55">
        <v>3</v>
      </c>
      <c r="N95" s="55">
        <v>3</v>
      </c>
      <c r="O95" s="55">
        <v>3</v>
      </c>
      <c r="P95" s="55">
        <v>3</v>
      </c>
      <c r="Q95" s="55">
        <v>2</v>
      </c>
      <c r="R95" s="55">
        <v>1</v>
      </c>
      <c r="S95" s="55">
        <v>3</v>
      </c>
      <c r="T95" s="55">
        <v>3</v>
      </c>
      <c r="U95" s="55">
        <v>4</v>
      </c>
      <c r="V95" s="55">
        <v>3</v>
      </c>
      <c r="W95" s="55">
        <v>3</v>
      </c>
      <c r="X95" s="55">
        <v>1</v>
      </c>
      <c r="Y95" s="55">
        <v>2</v>
      </c>
      <c r="Z95" s="55">
        <v>3</v>
      </c>
      <c r="AA95" s="55">
        <v>3</v>
      </c>
      <c r="AB95" s="55">
        <v>3</v>
      </c>
      <c r="AC95" s="55">
        <v>3</v>
      </c>
      <c r="AD95" s="55">
        <v>3</v>
      </c>
      <c r="AE95" s="55">
        <v>1</v>
      </c>
      <c r="AF95" s="55">
        <v>2</v>
      </c>
      <c r="AG95"/>
    </row>
    <row r="96" spans="1:33" ht="27" customHeight="1" x14ac:dyDescent="0.15">
      <c r="A96" s="7" t="s">
        <v>17</v>
      </c>
      <c r="B96" s="8" t="str">
        <f t="shared" ref="B96:AF96" si="48">IF(B95=4,"○",IF(B95=2,"○",""))</f>
        <v>○</v>
      </c>
      <c r="C96" s="8" t="str">
        <f t="shared" si="48"/>
        <v>○</v>
      </c>
      <c r="D96" s="8" t="str">
        <f t="shared" si="48"/>
        <v>○</v>
      </c>
      <c r="E96" s="8" t="str">
        <f t="shared" si="48"/>
        <v>○</v>
      </c>
      <c r="F96" s="8" t="str">
        <f t="shared" si="48"/>
        <v>○</v>
      </c>
      <c r="G96" s="8" t="str">
        <f t="shared" si="48"/>
        <v>○</v>
      </c>
      <c r="H96" s="8" t="str">
        <f t="shared" si="48"/>
        <v>○</v>
      </c>
      <c r="I96" s="8" t="str">
        <f t="shared" si="48"/>
        <v/>
      </c>
      <c r="J96" s="8" t="str">
        <f t="shared" si="48"/>
        <v/>
      </c>
      <c r="K96" s="8" t="str">
        <f t="shared" si="48"/>
        <v/>
      </c>
      <c r="L96" s="8" t="str">
        <f t="shared" si="48"/>
        <v>○</v>
      </c>
      <c r="M96" s="8" t="str">
        <f t="shared" si="48"/>
        <v/>
      </c>
      <c r="N96" s="8" t="str">
        <f t="shared" si="48"/>
        <v/>
      </c>
      <c r="O96" s="8" t="str">
        <f t="shared" si="48"/>
        <v/>
      </c>
      <c r="P96" s="8" t="str">
        <f t="shared" si="48"/>
        <v/>
      </c>
      <c r="Q96" s="8" t="str">
        <f t="shared" si="48"/>
        <v>○</v>
      </c>
      <c r="R96" s="8" t="str">
        <f t="shared" si="48"/>
        <v/>
      </c>
      <c r="S96" s="8" t="str">
        <f t="shared" si="48"/>
        <v/>
      </c>
      <c r="T96" s="8" t="str">
        <f t="shared" si="48"/>
        <v/>
      </c>
      <c r="U96" s="8" t="str">
        <f t="shared" si="48"/>
        <v>○</v>
      </c>
      <c r="V96" s="8" t="str">
        <f t="shared" si="48"/>
        <v/>
      </c>
      <c r="W96" s="8" t="str">
        <f t="shared" si="48"/>
        <v/>
      </c>
      <c r="X96" s="8" t="str">
        <f t="shared" si="48"/>
        <v/>
      </c>
      <c r="Y96" s="8" t="str">
        <f t="shared" si="48"/>
        <v>○</v>
      </c>
      <c r="Z96" s="8" t="str">
        <f t="shared" si="48"/>
        <v/>
      </c>
      <c r="AA96" s="8" t="str">
        <f t="shared" si="48"/>
        <v/>
      </c>
      <c r="AB96" s="8" t="str">
        <f t="shared" si="48"/>
        <v/>
      </c>
      <c r="AC96" s="8" t="str">
        <f t="shared" si="48"/>
        <v/>
      </c>
      <c r="AD96" s="8" t="str">
        <f t="shared" si="48"/>
        <v/>
      </c>
      <c r="AE96" s="8" t="str">
        <f t="shared" si="48"/>
        <v/>
      </c>
      <c r="AF96" s="8" t="str">
        <f t="shared" si="48"/>
        <v>○</v>
      </c>
      <c r="AG96"/>
    </row>
    <row r="97" spans="1:33" ht="68.25" customHeight="1" x14ac:dyDescent="0.15">
      <c r="A97" s="7" t="s">
        <v>3</v>
      </c>
      <c r="B97" s="45" t="s">
        <v>61</v>
      </c>
      <c r="C97" s="45"/>
      <c r="D97" s="45"/>
      <c r="E97" s="45"/>
      <c r="F97" s="45"/>
      <c r="G97" s="45"/>
      <c r="H97" s="45" t="s">
        <v>20</v>
      </c>
      <c r="I97" s="45" t="s">
        <v>20</v>
      </c>
      <c r="J97" s="45"/>
      <c r="K97" s="45"/>
      <c r="L97" s="45" t="s">
        <v>62</v>
      </c>
      <c r="M97" s="45"/>
      <c r="N97" s="45"/>
      <c r="O97" s="45"/>
      <c r="P97" s="45"/>
      <c r="Q97" s="45" t="s">
        <v>63</v>
      </c>
      <c r="R97" s="45"/>
      <c r="S97" s="45"/>
      <c r="T97" s="45"/>
      <c r="U97" s="45"/>
      <c r="V97" s="45"/>
      <c r="W97" s="45"/>
      <c r="X97" s="45" t="s">
        <v>27</v>
      </c>
      <c r="Y97" s="45"/>
      <c r="Z97" s="45"/>
      <c r="AA97" s="45"/>
      <c r="AB97" s="45"/>
      <c r="AC97" s="45"/>
      <c r="AD97" s="45"/>
      <c r="AE97" s="45"/>
      <c r="AF97" s="45"/>
      <c r="AG97"/>
    </row>
    <row r="98" spans="1:33" ht="14.25" thickBot="1" x14ac:dyDescent="0.2"/>
    <row r="99" spans="1:33" ht="15.75" thickTop="1" thickBot="1" x14ac:dyDescent="0.2">
      <c r="A99" s="9">
        <v>2</v>
      </c>
      <c r="B99" s="43" t="s">
        <v>4</v>
      </c>
      <c r="D99" s="22" t="s">
        <v>6</v>
      </c>
      <c r="E99" s="23"/>
      <c r="F99" s="23"/>
      <c r="G99" s="24">
        <f>K99+O99</f>
        <v>10</v>
      </c>
      <c r="H99" s="25" t="s">
        <v>0</v>
      </c>
      <c r="I99" s="26" t="s">
        <v>7</v>
      </c>
      <c r="J99" s="23"/>
      <c r="K99" s="24">
        <f>COUNTIF(B104:AD104,1)</f>
        <v>5</v>
      </c>
      <c r="L99" s="25" t="s">
        <v>0</v>
      </c>
      <c r="M99" s="26" t="s">
        <v>9</v>
      </c>
      <c r="N99" s="27"/>
      <c r="O99" s="24">
        <f>COUNTIF(B104:AD104,2)</f>
        <v>5</v>
      </c>
      <c r="P99" s="28" t="s">
        <v>0</v>
      </c>
      <c r="R99" s="22" t="s">
        <v>8</v>
      </c>
      <c r="S99" s="23"/>
      <c r="T99" s="23">
        <f>X99+AB99</f>
        <v>18</v>
      </c>
      <c r="U99" s="24" t="s">
        <v>0</v>
      </c>
      <c r="V99" s="25" t="s">
        <v>10</v>
      </c>
      <c r="W99" s="26"/>
      <c r="X99" s="23">
        <f>COUNTIF(B104:AD104,3)</f>
        <v>9</v>
      </c>
      <c r="Y99" s="24" t="s">
        <v>0</v>
      </c>
      <c r="Z99" s="25" t="s">
        <v>11</v>
      </c>
      <c r="AA99" s="26"/>
      <c r="AB99" s="27">
        <f>COUNTIF(B104:AD104,4)</f>
        <v>9</v>
      </c>
      <c r="AC99" s="29" t="s">
        <v>0</v>
      </c>
    </row>
    <row r="100" spans="1:33" ht="20.25" customHeight="1" x14ac:dyDescent="0.15">
      <c r="A100" s="8" t="s">
        <v>0</v>
      </c>
      <c r="B100" s="8">
        <v>1</v>
      </c>
      <c r="C100" s="6">
        <v>2</v>
      </c>
      <c r="D100" s="6">
        <v>3</v>
      </c>
      <c r="E100" s="6">
        <v>4</v>
      </c>
      <c r="F100" s="6">
        <v>5</v>
      </c>
      <c r="G100" s="6">
        <v>6</v>
      </c>
      <c r="H100" s="6">
        <v>7</v>
      </c>
      <c r="I100" s="6">
        <v>8</v>
      </c>
      <c r="J100" s="6">
        <v>9</v>
      </c>
      <c r="K100" s="6">
        <v>10</v>
      </c>
      <c r="L100" s="6">
        <v>11</v>
      </c>
      <c r="M100" s="6">
        <v>12</v>
      </c>
      <c r="N100" s="6">
        <v>13</v>
      </c>
      <c r="O100" s="6">
        <v>14</v>
      </c>
      <c r="P100" s="6">
        <v>15</v>
      </c>
      <c r="Q100" s="6">
        <v>16</v>
      </c>
      <c r="R100" s="6">
        <v>17</v>
      </c>
      <c r="S100" s="6">
        <v>18</v>
      </c>
      <c r="T100" s="6">
        <v>19</v>
      </c>
      <c r="U100" s="6">
        <v>20</v>
      </c>
      <c r="V100" s="6">
        <v>21</v>
      </c>
      <c r="W100" s="6">
        <v>22</v>
      </c>
      <c r="X100" s="6">
        <v>23</v>
      </c>
      <c r="Y100" s="6">
        <v>24</v>
      </c>
      <c r="Z100" s="6">
        <v>25</v>
      </c>
      <c r="AA100" s="6">
        <v>26</v>
      </c>
      <c r="AB100" s="6">
        <v>27</v>
      </c>
      <c r="AC100" s="6">
        <v>28</v>
      </c>
      <c r="AD100" s="49"/>
      <c r="AE100"/>
      <c r="AF100"/>
      <c r="AG100"/>
    </row>
    <row r="101" spans="1:33" ht="15" hidden="1" customHeight="1" x14ac:dyDescent="0.15">
      <c r="B101" s="3">
        <f>DATE($A$89,$A99,B100)</f>
        <v>44228</v>
      </c>
      <c r="C101" s="3">
        <f t="shared" ref="C101:AC101" si="49">DATE($A$89,$A99,C100)</f>
        <v>44229</v>
      </c>
      <c r="D101" s="3">
        <f t="shared" si="49"/>
        <v>44230</v>
      </c>
      <c r="E101" s="3">
        <f t="shared" si="49"/>
        <v>44231</v>
      </c>
      <c r="F101" s="3">
        <f t="shared" si="49"/>
        <v>44232</v>
      </c>
      <c r="G101" s="3">
        <f t="shared" si="49"/>
        <v>44233</v>
      </c>
      <c r="H101" s="3">
        <f t="shared" si="49"/>
        <v>44234</v>
      </c>
      <c r="I101" s="3">
        <f t="shared" si="49"/>
        <v>44235</v>
      </c>
      <c r="J101" s="3">
        <f t="shared" si="49"/>
        <v>44236</v>
      </c>
      <c r="K101" s="3">
        <f t="shared" si="49"/>
        <v>44237</v>
      </c>
      <c r="L101" s="3">
        <f t="shared" si="49"/>
        <v>44238</v>
      </c>
      <c r="M101" s="3">
        <f t="shared" si="49"/>
        <v>44239</v>
      </c>
      <c r="N101" s="3">
        <f t="shared" si="49"/>
        <v>44240</v>
      </c>
      <c r="O101" s="3">
        <f t="shared" si="49"/>
        <v>44241</v>
      </c>
      <c r="P101" s="3">
        <f t="shared" si="49"/>
        <v>44242</v>
      </c>
      <c r="Q101" s="3">
        <f t="shared" si="49"/>
        <v>44243</v>
      </c>
      <c r="R101" s="3">
        <f t="shared" si="49"/>
        <v>44244</v>
      </c>
      <c r="S101" s="3">
        <f t="shared" si="49"/>
        <v>44245</v>
      </c>
      <c r="T101" s="3">
        <f t="shared" si="49"/>
        <v>44246</v>
      </c>
      <c r="U101" s="3">
        <f t="shared" si="49"/>
        <v>44247</v>
      </c>
      <c r="V101" s="3">
        <f t="shared" si="49"/>
        <v>44248</v>
      </c>
      <c r="W101" s="3">
        <f t="shared" si="49"/>
        <v>44249</v>
      </c>
      <c r="X101" s="3">
        <f t="shared" si="49"/>
        <v>44250</v>
      </c>
      <c r="Y101" s="3">
        <f t="shared" si="49"/>
        <v>44251</v>
      </c>
      <c r="Z101" s="3">
        <f t="shared" si="49"/>
        <v>44252</v>
      </c>
      <c r="AA101" s="3">
        <f t="shared" si="49"/>
        <v>44253</v>
      </c>
      <c r="AB101" s="3">
        <f t="shared" si="49"/>
        <v>44254</v>
      </c>
      <c r="AC101" s="3">
        <f t="shared" si="49"/>
        <v>44255</v>
      </c>
      <c r="AD101" s="50"/>
      <c r="AE101"/>
      <c r="AF101"/>
      <c r="AG101"/>
    </row>
    <row r="102" spans="1:33" ht="15" hidden="1" customHeight="1" x14ac:dyDescent="0.15">
      <c r="B102" s="1">
        <f>WEEKDAY(B101,2)</f>
        <v>1</v>
      </c>
      <c r="C102" s="1">
        <f t="shared" ref="C102:AC102" si="50">WEEKDAY(C101,2)</f>
        <v>2</v>
      </c>
      <c r="D102" s="1">
        <f t="shared" si="50"/>
        <v>3</v>
      </c>
      <c r="E102" s="1">
        <f t="shared" si="50"/>
        <v>4</v>
      </c>
      <c r="F102" s="1">
        <f t="shared" si="50"/>
        <v>5</v>
      </c>
      <c r="G102" s="1">
        <f t="shared" si="50"/>
        <v>6</v>
      </c>
      <c r="H102" s="1">
        <f t="shared" si="50"/>
        <v>7</v>
      </c>
      <c r="I102" s="1">
        <f t="shared" si="50"/>
        <v>1</v>
      </c>
      <c r="J102" s="1">
        <f t="shared" si="50"/>
        <v>2</v>
      </c>
      <c r="K102" s="1">
        <f t="shared" si="50"/>
        <v>3</v>
      </c>
      <c r="L102" s="1">
        <f t="shared" si="50"/>
        <v>4</v>
      </c>
      <c r="M102" s="1">
        <f t="shared" si="50"/>
        <v>5</v>
      </c>
      <c r="N102" s="1">
        <f t="shared" si="50"/>
        <v>6</v>
      </c>
      <c r="O102" s="1">
        <f t="shared" si="50"/>
        <v>7</v>
      </c>
      <c r="P102" s="1">
        <f t="shared" si="50"/>
        <v>1</v>
      </c>
      <c r="Q102" s="1">
        <f t="shared" si="50"/>
        <v>2</v>
      </c>
      <c r="R102" s="1">
        <f t="shared" si="50"/>
        <v>3</v>
      </c>
      <c r="S102" s="1">
        <f t="shared" si="50"/>
        <v>4</v>
      </c>
      <c r="T102" s="1">
        <f t="shared" si="50"/>
        <v>5</v>
      </c>
      <c r="U102" s="1">
        <f t="shared" si="50"/>
        <v>6</v>
      </c>
      <c r="V102" s="1">
        <f t="shared" si="50"/>
        <v>7</v>
      </c>
      <c r="W102" s="1">
        <f t="shared" si="50"/>
        <v>1</v>
      </c>
      <c r="X102" s="1">
        <f t="shared" si="50"/>
        <v>2</v>
      </c>
      <c r="Y102" s="1">
        <f t="shared" si="50"/>
        <v>3</v>
      </c>
      <c r="Z102" s="1">
        <f t="shared" si="50"/>
        <v>4</v>
      </c>
      <c r="AA102" s="1">
        <f t="shared" si="50"/>
        <v>5</v>
      </c>
      <c r="AB102" s="1">
        <f t="shared" si="50"/>
        <v>6</v>
      </c>
      <c r="AC102" s="1">
        <f t="shared" si="50"/>
        <v>7</v>
      </c>
      <c r="AD102" s="51"/>
      <c r="AE102"/>
      <c r="AF102"/>
      <c r="AG102"/>
    </row>
    <row r="103" spans="1:33" ht="22.5" customHeight="1" x14ac:dyDescent="0.15">
      <c r="A103" s="6" t="s">
        <v>1</v>
      </c>
      <c r="B103" s="8" t="str">
        <f>CHOOSE(WEEKDAY(B101),"日","月","火","水","木","金","土")</f>
        <v>月</v>
      </c>
      <c r="C103" s="8" t="str">
        <f>CHOOSE(WEEKDAY(C101),"日","月","火","水","木","金","土")</f>
        <v>火</v>
      </c>
      <c r="D103" s="8" t="str">
        <f t="shared" ref="D103:AC103" si="51">CHOOSE(WEEKDAY(D101),"日","月","火","水","木","金","土")</f>
        <v>水</v>
      </c>
      <c r="E103" s="8" t="str">
        <f t="shared" si="51"/>
        <v>木</v>
      </c>
      <c r="F103" s="8" t="str">
        <f t="shared" si="51"/>
        <v>金</v>
      </c>
      <c r="G103" s="8" t="str">
        <f t="shared" si="51"/>
        <v>土</v>
      </c>
      <c r="H103" s="8" t="str">
        <f t="shared" si="51"/>
        <v>日</v>
      </c>
      <c r="I103" s="8" t="str">
        <f t="shared" si="51"/>
        <v>月</v>
      </c>
      <c r="J103" s="8" t="str">
        <f t="shared" si="51"/>
        <v>火</v>
      </c>
      <c r="K103" s="8" t="str">
        <f t="shared" si="51"/>
        <v>水</v>
      </c>
      <c r="L103" s="8" t="str">
        <f t="shared" si="51"/>
        <v>木</v>
      </c>
      <c r="M103" s="8" t="str">
        <f t="shared" si="51"/>
        <v>金</v>
      </c>
      <c r="N103" s="8" t="str">
        <f t="shared" si="51"/>
        <v>土</v>
      </c>
      <c r="O103" s="8" t="str">
        <f t="shared" si="51"/>
        <v>日</v>
      </c>
      <c r="P103" s="8" t="str">
        <f t="shared" si="51"/>
        <v>月</v>
      </c>
      <c r="Q103" s="8" t="str">
        <f t="shared" si="51"/>
        <v>火</v>
      </c>
      <c r="R103" s="8" t="str">
        <f t="shared" si="51"/>
        <v>水</v>
      </c>
      <c r="S103" s="8" t="str">
        <f t="shared" si="51"/>
        <v>木</v>
      </c>
      <c r="T103" s="8" t="str">
        <f t="shared" si="51"/>
        <v>金</v>
      </c>
      <c r="U103" s="8" t="str">
        <f t="shared" si="51"/>
        <v>土</v>
      </c>
      <c r="V103" s="8" t="str">
        <f t="shared" si="51"/>
        <v>日</v>
      </c>
      <c r="W103" s="8" t="str">
        <f t="shared" si="51"/>
        <v>月</v>
      </c>
      <c r="X103" s="8" t="str">
        <f t="shared" si="51"/>
        <v>火</v>
      </c>
      <c r="Y103" s="8" t="str">
        <f t="shared" si="51"/>
        <v>水</v>
      </c>
      <c r="Z103" s="8" t="str">
        <f t="shared" si="51"/>
        <v>木</v>
      </c>
      <c r="AA103" s="8" t="str">
        <f t="shared" si="51"/>
        <v>金</v>
      </c>
      <c r="AB103" s="8" t="str">
        <f t="shared" si="51"/>
        <v>土</v>
      </c>
      <c r="AC103" s="8" t="str">
        <f t="shared" si="51"/>
        <v>日</v>
      </c>
      <c r="AD103" s="49"/>
      <c r="AE103"/>
      <c r="AF103"/>
      <c r="AG103"/>
    </row>
    <row r="104" spans="1:33" ht="27" customHeight="1" x14ac:dyDescent="0.15">
      <c r="A104" s="7" t="s">
        <v>2</v>
      </c>
      <c r="B104" s="55">
        <v>4</v>
      </c>
      <c r="C104" s="55">
        <v>4</v>
      </c>
      <c r="D104" s="55">
        <v>4</v>
      </c>
      <c r="E104" s="55">
        <v>4</v>
      </c>
      <c r="F104" s="55">
        <v>4</v>
      </c>
      <c r="G104" s="55">
        <v>2</v>
      </c>
      <c r="H104" s="55">
        <v>2</v>
      </c>
      <c r="I104" s="55">
        <v>4</v>
      </c>
      <c r="J104" s="55">
        <v>4</v>
      </c>
      <c r="K104" s="55">
        <v>4</v>
      </c>
      <c r="L104" s="55">
        <v>2</v>
      </c>
      <c r="M104" s="55">
        <v>3</v>
      </c>
      <c r="N104" s="55">
        <v>1</v>
      </c>
      <c r="O104" s="55">
        <v>1</v>
      </c>
      <c r="P104" s="55">
        <v>3</v>
      </c>
      <c r="Q104" s="55">
        <v>3</v>
      </c>
      <c r="R104" s="55">
        <v>4</v>
      </c>
      <c r="S104" s="55">
        <v>3</v>
      </c>
      <c r="T104" s="55">
        <v>3</v>
      </c>
      <c r="U104" s="55">
        <v>1</v>
      </c>
      <c r="V104" s="55">
        <v>2</v>
      </c>
      <c r="W104" s="55">
        <v>3</v>
      </c>
      <c r="X104" s="55">
        <v>1</v>
      </c>
      <c r="Y104" s="55">
        <v>3</v>
      </c>
      <c r="Z104" s="55">
        <v>3</v>
      </c>
      <c r="AA104" s="55">
        <v>3</v>
      </c>
      <c r="AB104" s="55">
        <v>1</v>
      </c>
      <c r="AC104" s="55">
        <v>2</v>
      </c>
      <c r="AD104" s="49"/>
      <c r="AE104"/>
      <c r="AF104"/>
      <c r="AG104"/>
    </row>
    <row r="105" spans="1:33" ht="27" customHeight="1" x14ac:dyDescent="0.15">
      <c r="A105" s="7" t="s">
        <v>17</v>
      </c>
      <c r="B105" s="8" t="str">
        <f t="shared" ref="B105:AD105" si="52">IF(B104=4,"○",IF(B104=2,"○",""))</f>
        <v>○</v>
      </c>
      <c r="C105" s="8" t="str">
        <f t="shared" si="52"/>
        <v>○</v>
      </c>
      <c r="D105" s="8" t="str">
        <f t="shared" si="52"/>
        <v>○</v>
      </c>
      <c r="E105" s="8" t="str">
        <f t="shared" si="52"/>
        <v>○</v>
      </c>
      <c r="F105" s="8" t="str">
        <f t="shared" si="52"/>
        <v>○</v>
      </c>
      <c r="G105" s="8" t="str">
        <f t="shared" si="52"/>
        <v>○</v>
      </c>
      <c r="H105" s="8" t="str">
        <f t="shared" si="52"/>
        <v>○</v>
      </c>
      <c r="I105" s="8" t="str">
        <f t="shared" si="52"/>
        <v>○</v>
      </c>
      <c r="J105" s="8" t="str">
        <f t="shared" si="52"/>
        <v>○</v>
      </c>
      <c r="K105" s="8" t="str">
        <f t="shared" si="52"/>
        <v>○</v>
      </c>
      <c r="L105" s="8" t="str">
        <f t="shared" si="52"/>
        <v>○</v>
      </c>
      <c r="M105" s="8" t="str">
        <f t="shared" si="52"/>
        <v/>
      </c>
      <c r="N105" s="8" t="str">
        <f t="shared" si="52"/>
        <v/>
      </c>
      <c r="O105" s="8" t="str">
        <f t="shared" si="52"/>
        <v/>
      </c>
      <c r="P105" s="8" t="str">
        <f t="shared" si="52"/>
        <v/>
      </c>
      <c r="Q105" s="8" t="str">
        <f t="shared" si="52"/>
        <v/>
      </c>
      <c r="R105" s="8" t="str">
        <f t="shared" si="52"/>
        <v>○</v>
      </c>
      <c r="S105" s="8" t="str">
        <f t="shared" si="52"/>
        <v/>
      </c>
      <c r="T105" s="8" t="str">
        <f t="shared" si="52"/>
        <v/>
      </c>
      <c r="U105" s="8" t="str">
        <f t="shared" si="52"/>
        <v/>
      </c>
      <c r="V105" s="8" t="str">
        <f t="shared" si="52"/>
        <v>○</v>
      </c>
      <c r="W105" s="8" t="str">
        <f t="shared" si="52"/>
        <v/>
      </c>
      <c r="X105" s="8" t="str">
        <f t="shared" si="52"/>
        <v/>
      </c>
      <c r="Y105" s="8" t="str">
        <f t="shared" si="52"/>
        <v/>
      </c>
      <c r="Z105" s="8" t="str">
        <f t="shared" si="52"/>
        <v/>
      </c>
      <c r="AA105" s="8" t="str">
        <f t="shared" si="52"/>
        <v/>
      </c>
      <c r="AB105" s="8" t="str">
        <f t="shared" si="52"/>
        <v/>
      </c>
      <c r="AC105" s="8" t="str">
        <f t="shared" si="52"/>
        <v>○</v>
      </c>
      <c r="AD105" s="49" t="str">
        <f t="shared" si="52"/>
        <v/>
      </c>
      <c r="AE105"/>
      <c r="AF105"/>
      <c r="AG105"/>
    </row>
    <row r="106" spans="1:33" ht="68.25" customHeight="1" x14ac:dyDescent="0.15">
      <c r="A106" s="7" t="s">
        <v>3</v>
      </c>
      <c r="B106" s="45"/>
      <c r="C106" s="45"/>
      <c r="D106" s="45"/>
      <c r="E106" s="45"/>
      <c r="F106" s="45"/>
      <c r="G106" s="45"/>
      <c r="H106" s="45"/>
      <c r="I106" s="45" t="s">
        <v>21</v>
      </c>
      <c r="J106" s="45" t="s">
        <v>21</v>
      </c>
      <c r="K106" s="45" t="s">
        <v>21</v>
      </c>
      <c r="L106" s="45" t="s">
        <v>65</v>
      </c>
      <c r="M106" s="45" t="s">
        <v>21</v>
      </c>
      <c r="N106" s="45"/>
      <c r="O106" s="45"/>
      <c r="P106" s="45"/>
      <c r="Q106" s="45"/>
      <c r="R106" s="45"/>
      <c r="S106" s="45"/>
      <c r="T106" s="45"/>
      <c r="U106" s="45" t="s">
        <v>27</v>
      </c>
      <c r="V106" s="45"/>
      <c r="W106" s="45"/>
      <c r="X106" s="45" t="s">
        <v>66</v>
      </c>
      <c r="Y106" s="45"/>
      <c r="Z106" s="45"/>
      <c r="AA106" s="45" t="s">
        <v>64</v>
      </c>
      <c r="AB106" s="45"/>
      <c r="AC106" s="45"/>
      <c r="AD106" s="52"/>
      <c r="AE106"/>
      <c r="AF106"/>
      <c r="AG106"/>
    </row>
    <row r="107" spans="1:33" ht="14.25" thickBot="1" x14ac:dyDescent="0.2"/>
    <row r="108" spans="1:33" ht="15.75" thickTop="1" thickBot="1" x14ac:dyDescent="0.2">
      <c r="A108" s="9">
        <v>3</v>
      </c>
      <c r="B108" s="43" t="s">
        <v>4</v>
      </c>
      <c r="D108" s="22" t="s">
        <v>6</v>
      </c>
      <c r="E108" s="23"/>
      <c r="F108" s="23"/>
      <c r="G108" s="24">
        <f>K108+O108</f>
        <v>8</v>
      </c>
      <c r="H108" s="25" t="s">
        <v>0</v>
      </c>
      <c r="I108" s="26" t="s">
        <v>7</v>
      </c>
      <c r="J108" s="23"/>
      <c r="K108" s="24">
        <f>COUNTIF(B113:AE113,1)</f>
        <v>4</v>
      </c>
      <c r="L108" s="25" t="s">
        <v>0</v>
      </c>
      <c r="M108" s="26" t="s">
        <v>9</v>
      </c>
      <c r="N108" s="27"/>
      <c r="O108" s="24">
        <f>COUNTIF(B113:AF113,2)</f>
        <v>4</v>
      </c>
      <c r="P108" s="28" t="s">
        <v>0</v>
      </c>
      <c r="R108" s="22" t="s">
        <v>8</v>
      </c>
      <c r="S108" s="23"/>
      <c r="T108" s="23">
        <f>X108+AB108</f>
        <v>23</v>
      </c>
      <c r="U108" s="24" t="s">
        <v>0</v>
      </c>
      <c r="V108" s="25" t="s">
        <v>10</v>
      </c>
      <c r="W108" s="26"/>
      <c r="X108" s="23">
        <f>COUNTIF(B113:AF113,3)</f>
        <v>19</v>
      </c>
      <c r="Y108" s="24" t="s">
        <v>0</v>
      </c>
      <c r="Z108" s="25" t="s">
        <v>11</v>
      </c>
      <c r="AA108" s="26"/>
      <c r="AB108" s="27">
        <f>COUNTIF(B113:AF113,4)</f>
        <v>4</v>
      </c>
      <c r="AC108" s="29" t="s">
        <v>0</v>
      </c>
    </row>
    <row r="109" spans="1:33" ht="20.25" customHeight="1" x14ac:dyDescent="0.15">
      <c r="A109" s="8" t="s">
        <v>0</v>
      </c>
      <c r="B109" s="8">
        <v>1</v>
      </c>
      <c r="C109" s="6">
        <v>2</v>
      </c>
      <c r="D109" s="6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6">
        <v>16</v>
      </c>
      <c r="R109" s="6">
        <v>17</v>
      </c>
      <c r="S109" s="6">
        <v>18</v>
      </c>
      <c r="T109" s="6">
        <v>19</v>
      </c>
      <c r="U109" s="6">
        <v>20</v>
      </c>
      <c r="V109" s="6">
        <v>21</v>
      </c>
      <c r="W109" s="6">
        <v>22</v>
      </c>
      <c r="X109" s="6">
        <v>23</v>
      </c>
      <c r="Y109" s="6">
        <v>24</v>
      </c>
      <c r="Z109" s="6">
        <v>25</v>
      </c>
      <c r="AA109" s="6">
        <v>26</v>
      </c>
      <c r="AB109" s="6">
        <v>27</v>
      </c>
      <c r="AC109" s="6">
        <v>28</v>
      </c>
      <c r="AD109" s="6">
        <v>29</v>
      </c>
      <c r="AE109" s="6">
        <v>30</v>
      </c>
      <c r="AF109" s="6">
        <v>31</v>
      </c>
      <c r="AG109"/>
    </row>
    <row r="110" spans="1:33" ht="15" hidden="1" customHeight="1" x14ac:dyDescent="0.15">
      <c r="B110" s="3">
        <f>DATE($A$89,$A108,B109)</f>
        <v>44256</v>
      </c>
      <c r="C110" s="3">
        <f t="shared" ref="C110:AF110" si="53">DATE($A$89,$A108,C109)</f>
        <v>44257</v>
      </c>
      <c r="D110" s="3">
        <f t="shared" si="53"/>
        <v>44258</v>
      </c>
      <c r="E110" s="3">
        <f t="shared" si="53"/>
        <v>44259</v>
      </c>
      <c r="F110" s="3">
        <f t="shared" si="53"/>
        <v>44260</v>
      </c>
      <c r="G110" s="3">
        <f t="shared" si="53"/>
        <v>44261</v>
      </c>
      <c r="H110" s="3">
        <f t="shared" si="53"/>
        <v>44262</v>
      </c>
      <c r="I110" s="3">
        <f t="shared" si="53"/>
        <v>44263</v>
      </c>
      <c r="J110" s="3">
        <f t="shared" si="53"/>
        <v>44264</v>
      </c>
      <c r="K110" s="3">
        <f t="shared" si="53"/>
        <v>44265</v>
      </c>
      <c r="L110" s="3">
        <f t="shared" si="53"/>
        <v>44266</v>
      </c>
      <c r="M110" s="3">
        <f t="shared" si="53"/>
        <v>44267</v>
      </c>
      <c r="N110" s="3">
        <f t="shared" si="53"/>
        <v>44268</v>
      </c>
      <c r="O110" s="3">
        <f t="shared" si="53"/>
        <v>44269</v>
      </c>
      <c r="P110" s="3">
        <f t="shared" si="53"/>
        <v>44270</v>
      </c>
      <c r="Q110" s="3">
        <f t="shared" si="53"/>
        <v>44271</v>
      </c>
      <c r="R110" s="3">
        <f t="shared" si="53"/>
        <v>44272</v>
      </c>
      <c r="S110" s="3">
        <f t="shared" si="53"/>
        <v>44273</v>
      </c>
      <c r="T110" s="3">
        <f t="shared" si="53"/>
        <v>44274</v>
      </c>
      <c r="U110" s="3">
        <f t="shared" si="53"/>
        <v>44275</v>
      </c>
      <c r="V110" s="3">
        <f t="shared" si="53"/>
        <v>44276</v>
      </c>
      <c r="W110" s="3">
        <f t="shared" si="53"/>
        <v>44277</v>
      </c>
      <c r="X110" s="3">
        <f t="shared" si="53"/>
        <v>44278</v>
      </c>
      <c r="Y110" s="3">
        <f t="shared" si="53"/>
        <v>44279</v>
      </c>
      <c r="Z110" s="3">
        <f t="shared" si="53"/>
        <v>44280</v>
      </c>
      <c r="AA110" s="3">
        <f t="shared" si="53"/>
        <v>44281</v>
      </c>
      <c r="AB110" s="3">
        <f t="shared" si="53"/>
        <v>44282</v>
      </c>
      <c r="AC110" s="3">
        <f t="shared" si="53"/>
        <v>44283</v>
      </c>
      <c r="AD110" s="3">
        <f t="shared" si="53"/>
        <v>44284</v>
      </c>
      <c r="AE110" s="3">
        <f t="shared" si="53"/>
        <v>44285</v>
      </c>
      <c r="AF110" s="3">
        <f t="shared" si="53"/>
        <v>44286</v>
      </c>
      <c r="AG110"/>
    </row>
    <row r="111" spans="1:33" ht="15" hidden="1" customHeight="1" x14ac:dyDescent="0.15">
      <c r="B111" s="1">
        <f>WEEKDAY(B110,2)</f>
        <v>1</v>
      </c>
      <c r="C111" s="1">
        <f t="shared" ref="C111:AF111" si="54">WEEKDAY(C110,2)</f>
        <v>2</v>
      </c>
      <c r="D111" s="1">
        <f t="shared" si="54"/>
        <v>3</v>
      </c>
      <c r="E111" s="1">
        <f t="shared" si="54"/>
        <v>4</v>
      </c>
      <c r="F111" s="1">
        <f t="shared" si="54"/>
        <v>5</v>
      </c>
      <c r="G111" s="1">
        <f t="shared" si="54"/>
        <v>6</v>
      </c>
      <c r="H111" s="1">
        <f t="shared" si="54"/>
        <v>7</v>
      </c>
      <c r="I111" s="1">
        <f t="shared" si="54"/>
        <v>1</v>
      </c>
      <c r="J111" s="1">
        <f t="shared" si="54"/>
        <v>2</v>
      </c>
      <c r="K111" s="1">
        <f t="shared" si="54"/>
        <v>3</v>
      </c>
      <c r="L111" s="1">
        <f t="shared" si="54"/>
        <v>4</v>
      </c>
      <c r="M111" s="1">
        <f t="shared" si="54"/>
        <v>5</v>
      </c>
      <c r="N111" s="1">
        <f t="shared" si="54"/>
        <v>6</v>
      </c>
      <c r="O111" s="1">
        <f t="shared" si="54"/>
        <v>7</v>
      </c>
      <c r="P111" s="1">
        <f t="shared" si="54"/>
        <v>1</v>
      </c>
      <c r="Q111" s="1">
        <f t="shared" si="54"/>
        <v>2</v>
      </c>
      <c r="R111" s="1">
        <f t="shared" si="54"/>
        <v>3</v>
      </c>
      <c r="S111" s="1">
        <f t="shared" si="54"/>
        <v>4</v>
      </c>
      <c r="T111" s="1">
        <f t="shared" si="54"/>
        <v>5</v>
      </c>
      <c r="U111" s="1">
        <f t="shared" si="54"/>
        <v>6</v>
      </c>
      <c r="V111" s="1">
        <f t="shared" si="54"/>
        <v>7</v>
      </c>
      <c r="W111" s="1">
        <f t="shared" si="54"/>
        <v>1</v>
      </c>
      <c r="X111" s="1">
        <f t="shared" si="54"/>
        <v>2</v>
      </c>
      <c r="Y111" s="1">
        <f t="shared" si="54"/>
        <v>3</v>
      </c>
      <c r="Z111" s="1">
        <f t="shared" si="54"/>
        <v>4</v>
      </c>
      <c r="AA111" s="1">
        <f t="shared" si="54"/>
        <v>5</v>
      </c>
      <c r="AB111" s="1">
        <f t="shared" si="54"/>
        <v>6</v>
      </c>
      <c r="AC111" s="1">
        <f t="shared" si="54"/>
        <v>7</v>
      </c>
      <c r="AD111" s="1">
        <f t="shared" si="54"/>
        <v>1</v>
      </c>
      <c r="AE111" s="1">
        <f t="shared" si="54"/>
        <v>2</v>
      </c>
      <c r="AF111" s="1">
        <f t="shared" si="54"/>
        <v>3</v>
      </c>
      <c r="AG111"/>
    </row>
    <row r="112" spans="1:33" ht="22.5" customHeight="1" x14ac:dyDescent="0.15">
      <c r="A112" s="6" t="s">
        <v>1</v>
      </c>
      <c r="B112" s="8" t="str">
        <f>CHOOSE(WEEKDAY(B110),"日","月","火","水","木","金","土")</f>
        <v>月</v>
      </c>
      <c r="C112" s="8" t="str">
        <f>CHOOSE(WEEKDAY(C110),"日","月","火","水","木","金","土")</f>
        <v>火</v>
      </c>
      <c r="D112" s="8" t="str">
        <f t="shared" ref="D112:AF112" si="55">CHOOSE(WEEKDAY(D110),"日","月","火","水","木","金","土")</f>
        <v>水</v>
      </c>
      <c r="E112" s="8" t="str">
        <f t="shared" si="55"/>
        <v>木</v>
      </c>
      <c r="F112" s="8" t="str">
        <f t="shared" si="55"/>
        <v>金</v>
      </c>
      <c r="G112" s="8" t="str">
        <f t="shared" si="55"/>
        <v>土</v>
      </c>
      <c r="H112" s="8" t="str">
        <f t="shared" si="55"/>
        <v>日</v>
      </c>
      <c r="I112" s="8" t="str">
        <f t="shared" si="55"/>
        <v>月</v>
      </c>
      <c r="J112" s="8" t="str">
        <f t="shared" si="55"/>
        <v>火</v>
      </c>
      <c r="K112" s="8" t="str">
        <f t="shared" si="55"/>
        <v>水</v>
      </c>
      <c r="L112" s="8" t="str">
        <f t="shared" si="55"/>
        <v>木</v>
      </c>
      <c r="M112" s="8" t="str">
        <f t="shared" si="55"/>
        <v>金</v>
      </c>
      <c r="N112" s="8" t="str">
        <f t="shared" si="55"/>
        <v>土</v>
      </c>
      <c r="O112" s="8" t="str">
        <f t="shared" si="55"/>
        <v>日</v>
      </c>
      <c r="P112" s="8" t="str">
        <f t="shared" si="55"/>
        <v>月</v>
      </c>
      <c r="Q112" s="8" t="str">
        <f t="shared" si="55"/>
        <v>火</v>
      </c>
      <c r="R112" s="8" t="str">
        <f t="shared" si="55"/>
        <v>水</v>
      </c>
      <c r="S112" s="8" t="str">
        <f t="shared" si="55"/>
        <v>木</v>
      </c>
      <c r="T112" s="8" t="str">
        <f t="shared" si="55"/>
        <v>金</v>
      </c>
      <c r="U112" s="8" t="str">
        <f t="shared" si="55"/>
        <v>土</v>
      </c>
      <c r="V112" s="8" t="str">
        <f t="shared" si="55"/>
        <v>日</v>
      </c>
      <c r="W112" s="8" t="str">
        <f t="shared" si="55"/>
        <v>月</v>
      </c>
      <c r="X112" s="8" t="str">
        <f t="shared" si="55"/>
        <v>火</v>
      </c>
      <c r="Y112" s="8" t="str">
        <f t="shared" si="55"/>
        <v>水</v>
      </c>
      <c r="Z112" s="8" t="str">
        <f t="shared" si="55"/>
        <v>木</v>
      </c>
      <c r="AA112" s="8" t="str">
        <f t="shared" si="55"/>
        <v>金</v>
      </c>
      <c r="AB112" s="8" t="str">
        <f t="shared" si="55"/>
        <v>土</v>
      </c>
      <c r="AC112" s="8" t="str">
        <f t="shared" si="55"/>
        <v>日</v>
      </c>
      <c r="AD112" s="8" t="str">
        <f t="shared" si="55"/>
        <v>月</v>
      </c>
      <c r="AE112" s="8" t="str">
        <f t="shared" si="55"/>
        <v>火</v>
      </c>
      <c r="AF112" s="8" t="str">
        <f t="shared" si="55"/>
        <v>水</v>
      </c>
      <c r="AG112"/>
    </row>
    <row r="113" spans="1:33" ht="27" customHeight="1" x14ac:dyDescent="0.15">
      <c r="A113" s="7" t="s">
        <v>2</v>
      </c>
      <c r="B113" s="55">
        <v>4</v>
      </c>
      <c r="C113" s="55">
        <v>3</v>
      </c>
      <c r="D113" s="55">
        <v>3</v>
      </c>
      <c r="E113" s="55">
        <v>3</v>
      </c>
      <c r="F113" s="55">
        <v>3</v>
      </c>
      <c r="G113" s="55">
        <v>1</v>
      </c>
      <c r="H113" s="55">
        <v>2</v>
      </c>
      <c r="I113" s="55">
        <v>3</v>
      </c>
      <c r="J113" s="55">
        <v>3</v>
      </c>
      <c r="K113" s="55">
        <v>4</v>
      </c>
      <c r="L113" s="55">
        <v>3</v>
      </c>
      <c r="M113" s="55">
        <v>3</v>
      </c>
      <c r="N113" s="55">
        <v>1</v>
      </c>
      <c r="O113" s="55">
        <v>2</v>
      </c>
      <c r="P113" s="55">
        <v>3</v>
      </c>
      <c r="Q113" s="55">
        <v>3</v>
      </c>
      <c r="R113" s="55">
        <v>3</v>
      </c>
      <c r="S113" s="55">
        <v>3</v>
      </c>
      <c r="T113" s="55">
        <v>3</v>
      </c>
      <c r="U113" s="55">
        <v>2</v>
      </c>
      <c r="V113" s="55">
        <v>1</v>
      </c>
      <c r="W113" s="55">
        <v>3</v>
      </c>
      <c r="X113" s="55">
        <v>3</v>
      </c>
      <c r="Y113" s="55">
        <v>4</v>
      </c>
      <c r="Z113" s="55">
        <v>3</v>
      </c>
      <c r="AA113" s="55">
        <v>3</v>
      </c>
      <c r="AB113" s="55">
        <v>1</v>
      </c>
      <c r="AC113" s="55">
        <v>2</v>
      </c>
      <c r="AD113" s="55">
        <v>3</v>
      </c>
      <c r="AE113" s="55">
        <v>3</v>
      </c>
      <c r="AF113" s="55">
        <v>4</v>
      </c>
      <c r="AG113"/>
    </row>
    <row r="114" spans="1:33" ht="27" customHeight="1" x14ac:dyDescent="0.15">
      <c r="A114" s="7" t="s">
        <v>17</v>
      </c>
      <c r="B114" s="8" t="str">
        <f t="shared" ref="B114:AF114" si="56">IF(B113=4,"○",IF(B113=2,"○",""))</f>
        <v>○</v>
      </c>
      <c r="C114" s="8" t="str">
        <f t="shared" si="56"/>
        <v/>
      </c>
      <c r="D114" s="8" t="str">
        <f t="shared" si="56"/>
        <v/>
      </c>
      <c r="E114" s="8" t="str">
        <f t="shared" si="56"/>
        <v/>
      </c>
      <c r="F114" s="8" t="str">
        <f t="shared" si="56"/>
        <v/>
      </c>
      <c r="G114" s="8" t="str">
        <f t="shared" si="56"/>
        <v/>
      </c>
      <c r="H114" s="8" t="str">
        <f t="shared" si="56"/>
        <v>○</v>
      </c>
      <c r="I114" s="8" t="str">
        <f t="shared" si="56"/>
        <v/>
      </c>
      <c r="J114" s="8" t="str">
        <f t="shared" si="56"/>
        <v/>
      </c>
      <c r="K114" s="8" t="str">
        <f t="shared" si="56"/>
        <v>○</v>
      </c>
      <c r="L114" s="8" t="str">
        <f t="shared" si="56"/>
        <v/>
      </c>
      <c r="M114" s="8" t="str">
        <f t="shared" si="56"/>
        <v/>
      </c>
      <c r="N114" s="8" t="str">
        <f t="shared" si="56"/>
        <v/>
      </c>
      <c r="O114" s="8" t="str">
        <f t="shared" si="56"/>
        <v>○</v>
      </c>
      <c r="P114" s="8" t="str">
        <f t="shared" si="56"/>
        <v/>
      </c>
      <c r="Q114" s="8" t="str">
        <f t="shared" si="56"/>
        <v/>
      </c>
      <c r="R114" s="8" t="str">
        <f t="shared" si="56"/>
        <v/>
      </c>
      <c r="S114" s="8" t="str">
        <f t="shared" si="56"/>
        <v/>
      </c>
      <c r="T114" s="8" t="str">
        <f t="shared" si="56"/>
        <v/>
      </c>
      <c r="U114" s="8" t="str">
        <f t="shared" si="56"/>
        <v>○</v>
      </c>
      <c r="V114" s="8" t="str">
        <f t="shared" si="56"/>
        <v/>
      </c>
      <c r="W114" s="8" t="str">
        <f t="shared" si="56"/>
        <v/>
      </c>
      <c r="X114" s="8" t="str">
        <f t="shared" si="56"/>
        <v/>
      </c>
      <c r="Y114" s="8" t="str">
        <f t="shared" si="56"/>
        <v>○</v>
      </c>
      <c r="Z114" s="8" t="str">
        <f t="shared" si="56"/>
        <v/>
      </c>
      <c r="AA114" s="8" t="str">
        <f t="shared" si="56"/>
        <v/>
      </c>
      <c r="AB114" s="8" t="str">
        <f t="shared" si="56"/>
        <v/>
      </c>
      <c r="AC114" s="8" t="str">
        <f t="shared" si="56"/>
        <v>○</v>
      </c>
      <c r="AD114" s="8" t="str">
        <f t="shared" si="56"/>
        <v/>
      </c>
      <c r="AE114" s="8" t="str">
        <f t="shared" si="56"/>
        <v/>
      </c>
      <c r="AF114" s="8" t="str">
        <f t="shared" si="56"/>
        <v>○</v>
      </c>
      <c r="AG114"/>
    </row>
    <row r="115" spans="1:33" ht="68.25" customHeight="1" x14ac:dyDescent="0.15">
      <c r="A115" s="7" t="s">
        <v>3</v>
      </c>
      <c r="B115" s="47" t="s">
        <v>69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 t="s">
        <v>27</v>
      </c>
      <c r="O115" s="45"/>
      <c r="P115" s="45"/>
      <c r="Q115" s="45"/>
      <c r="R115" s="45"/>
      <c r="S115" s="45"/>
      <c r="T115" s="45"/>
      <c r="U115" s="45" t="s">
        <v>67</v>
      </c>
      <c r="V115" s="45"/>
      <c r="W115" s="45" t="s">
        <v>68</v>
      </c>
      <c r="X115" s="45"/>
      <c r="Y115" s="45"/>
      <c r="Z115" s="45"/>
      <c r="AA115" s="45"/>
      <c r="AB115" s="45"/>
      <c r="AC115" s="45"/>
      <c r="AD115" s="45"/>
      <c r="AE115" s="45"/>
      <c r="AF115" s="45"/>
      <c r="AG115"/>
    </row>
  </sheetData>
  <mergeCells count="4">
    <mergeCell ref="A1:B1"/>
    <mergeCell ref="E1:Q1"/>
    <mergeCell ref="A2:B2"/>
    <mergeCell ref="AB6:AD6"/>
  </mergeCells>
  <phoneticPr fontId="1"/>
  <conditionalFormatting sqref="B9:AE15">
    <cfRule type="expression" dxfId="63" priority="39">
      <formula>B$13=2</formula>
    </cfRule>
    <cfRule type="expression" dxfId="62" priority="40">
      <formula>B$13=1</formula>
    </cfRule>
  </conditionalFormatting>
  <conditionalFormatting sqref="B45:AF51">
    <cfRule type="expression" dxfId="61" priority="33">
      <formula>B$49=2</formula>
    </cfRule>
    <cfRule type="expression" dxfId="60" priority="34">
      <formula>B$49=1</formula>
    </cfRule>
  </conditionalFormatting>
  <conditionalFormatting sqref="B54:AE60">
    <cfRule type="expression" dxfId="59" priority="31">
      <formula>B$58=2</formula>
    </cfRule>
    <cfRule type="expression" dxfId="58" priority="32">
      <formula>B$58=1</formula>
    </cfRule>
  </conditionalFormatting>
  <conditionalFormatting sqref="B63:AF69">
    <cfRule type="expression" dxfId="57" priority="27">
      <formula>B$67=2</formula>
    </cfRule>
    <cfRule type="expression" dxfId="56" priority="28">
      <formula>B$67=1</formula>
    </cfRule>
  </conditionalFormatting>
  <conditionalFormatting sqref="B72:AE78">
    <cfRule type="expression" dxfId="55" priority="25">
      <formula>B$76=2</formula>
    </cfRule>
    <cfRule type="expression" dxfId="54" priority="26">
      <formula>B$76=1</formula>
    </cfRule>
  </conditionalFormatting>
  <conditionalFormatting sqref="B81:AF87">
    <cfRule type="expression" dxfId="53" priority="19">
      <formula>B$85=2</formula>
    </cfRule>
    <cfRule type="expression" dxfId="52" priority="20">
      <formula>B$85=1</formula>
    </cfRule>
  </conditionalFormatting>
  <conditionalFormatting sqref="B91 R91:AF91 B92:AF97">
    <cfRule type="expression" dxfId="51" priority="17">
      <formula>B$95=2</formula>
    </cfRule>
    <cfRule type="expression" dxfId="50" priority="18">
      <formula>B$95=1</formula>
    </cfRule>
  </conditionalFormatting>
  <conditionalFormatting sqref="B100:AC106">
    <cfRule type="expression" dxfId="49" priority="15">
      <formula>B$104=2</formula>
    </cfRule>
    <cfRule type="expression" dxfId="48" priority="16">
      <formula>B$104=1</formula>
    </cfRule>
  </conditionalFormatting>
  <conditionalFormatting sqref="B109:AF115">
    <cfRule type="expression" dxfId="47" priority="13">
      <formula>B$113=2</formula>
    </cfRule>
    <cfRule type="expression" dxfId="46" priority="14">
      <formula>B$113=1</formula>
    </cfRule>
  </conditionalFormatting>
  <conditionalFormatting sqref="C91:Q91">
    <cfRule type="expression" dxfId="45" priority="11">
      <formula>C$113=2</formula>
    </cfRule>
    <cfRule type="expression" dxfId="44" priority="12">
      <formula>C$113=1</formula>
    </cfRule>
  </conditionalFormatting>
  <conditionalFormatting sqref="B18:AF24">
    <cfRule type="expression" dxfId="43" priority="5">
      <formula>B$22=2</formula>
    </cfRule>
    <cfRule type="expression" dxfId="42" priority="6">
      <formula>B$22=1</formula>
    </cfRule>
  </conditionalFormatting>
  <conditionalFormatting sqref="B27:AE33">
    <cfRule type="expression" dxfId="41" priority="3">
      <formula>B$31=2</formula>
    </cfRule>
    <cfRule type="expression" dxfId="40" priority="4">
      <formula>B$31=1</formula>
    </cfRule>
  </conditionalFormatting>
  <conditionalFormatting sqref="B36:AF42">
    <cfRule type="expression" dxfId="39" priority="1">
      <formula>B$40=2</formula>
    </cfRule>
    <cfRule type="expression" dxfId="38" priority="2">
      <formula>B$40=1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&amp;R別添３</oddHeader>
  </headerFooter>
  <rowBreaks count="4" manualBreakCount="4">
    <brk id="33" max="16383" man="1"/>
    <brk id="60" max="16383" man="1"/>
    <brk id="87" max="16383" man="1"/>
    <brk id="115" max="16383" man="1"/>
  </rowBreaks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zoomScale="90" zoomScaleNormal="90" workbookViewId="0">
      <pane ySplit="5" topLeftCell="A106" activePane="bottomLeft" state="frozen"/>
      <selection pane="bottomLeft" activeCell="AG113" sqref="AG113"/>
    </sheetView>
  </sheetViews>
  <sheetFormatPr defaultRowHeight="13.5" x14ac:dyDescent="0.15"/>
  <cols>
    <col min="1" max="33" width="4.625" style="1" customWidth="1"/>
  </cols>
  <sheetData>
    <row r="1" spans="1:33" ht="23.25" customHeight="1" thickBot="1" x14ac:dyDescent="0.2">
      <c r="A1" s="67"/>
      <c r="B1" s="68"/>
      <c r="E1" s="69" t="s">
        <v>122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33" ht="19.5" thickBot="1" x14ac:dyDescent="0.2">
      <c r="A2" s="60">
        <v>2020</v>
      </c>
      <c r="B2" s="64"/>
      <c r="C2" s="1" t="s">
        <v>5</v>
      </c>
      <c r="E2" s="5" t="s">
        <v>59</v>
      </c>
      <c r="K2" s="4"/>
      <c r="L2" s="4" t="s">
        <v>18</v>
      </c>
    </row>
    <row r="3" spans="1:33" ht="10.5" customHeight="1" x14ac:dyDescent="0.15"/>
    <row r="4" spans="1:33" x14ac:dyDescent="0.15">
      <c r="D4" s="58" t="s">
        <v>74</v>
      </c>
    </row>
    <row r="5" spans="1:33" ht="4.5" customHeight="1" thickBot="1" x14ac:dyDescent="0.2">
      <c r="D5" s="4"/>
    </row>
    <row r="6" spans="1:33" ht="19.5" customHeight="1" thickBot="1" x14ac:dyDescent="0.2">
      <c r="A6" s="15" t="s">
        <v>14</v>
      </c>
      <c r="B6" s="16" t="s">
        <v>6</v>
      </c>
      <c r="C6" s="17"/>
      <c r="D6" s="18"/>
      <c r="E6" s="17">
        <f>G8+G17+G26+G35+G44+G53+G62+G71+G80+G90+G99+G108</f>
        <v>96</v>
      </c>
      <c r="F6" s="20" t="s">
        <v>0</v>
      </c>
      <c r="G6" s="18" t="s">
        <v>7</v>
      </c>
      <c r="H6" s="17"/>
      <c r="I6" s="17">
        <f>K8+K17+K26+K35+K44+K53+K62+K71+K80+K90+K99+K108</f>
        <v>24</v>
      </c>
      <c r="J6" s="20" t="s">
        <v>0</v>
      </c>
      <c r="K6" s="18" t="s">
        <v>9</v>
      </c>
      <c r="L6" s="17"/>
      <c r="M6" s="17">
        <f>O8+O17+O26+O35+O44+O53+O62+O71+O80+O90+O99+O108</f>
        <v>72</v>
      </c>
      <c r="N6" s="53" t="s">
        <v>0</v>
      </c>
      <c r="O6" s="19" t="s">
        <v>15</v>
      </c>
      <c r="P6" s="17"/>
      <c r="Q6" s="17">
        <f>T8+T17+T26+T35+T44+T53+T62+T71+T80+T90+T99+T108</f>
        <v>201</v>
      </c>
      <c r="R6" s="20" t="s">
        <v>0</v>
      </c>
      <c r="S6" s="21" t="s">
        <v>10</v>
      </c>
      <c r="T6" s="17"/>
      <c r="U6" s="17">
        <f>X8+X17+X26+X35+X44+X53+X62+X71+X80+X90+X99+X108</f>
        <v>141</v>
      </c>
      <c r="V6" s="20" t="s">
        <v>0</v>
      </c>
      <c r="W6" s="18" t="s">
        <v>11</v>
      </c>
      <c r="X6" s="17"/>
      <c r="Y6" s="17">
        <f>AB8+AB17+AB26+AB35+AB44+AB53+AB62+AB71+AB80+AB90+AB99+AB108</f>
        <v>60</v>
      </c>
      <c r="Z6" s="53" t="s">
        <v>0</v>
      </c>
      <c r="AB6" s="65" t="s">
        <v>16</v>
      </c>
      <c r="AC6" s="66"/>
      <c r="AD6" s="66"/>
      <c r="AE6" s="35">
        <f>M6+Y6</f>
        <v>132</v>
      </c>
      <c r="AF6" s="53" t="s">
        <v>0</v>
      </c>
    </row>
    <row r="7" spans="1:33" ht="9.75" customHeight="1" thickBot="1" x14ac:dyDescent="0.2"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33" ht="15.75" thickTop="1" thickBot="1" x14ac:dyDescent="0.2">
      <c r="A8" s="9">
        <v>4</v>
      </c>
      <c r="B8" s="53" t="s">
        <v>4</v>
      </c>
      <c r="C8" s="30"/>
      <c r="D8" s="22" t="s">
        <v>6</v>
      </c>
      <c r="E8" s="23"/>
      <c r="F8" s="23"/>
      <c r="G8" s="24">
        <f>K8+O8</f>
        <v>0</v>
      </c>
      <c r="H8" s="25" t="s">
        <v>0</v>
      </c>
      <c r="I8" s="26" t="s">
        <v>7</v>
      </c>
      <c r="J8" s="23"/>
      <c r="K8" s="24">
        <f>COUNTIF(B13:AF13,1)</f>
        <v>0</v>
      </c>
      <c r="L8" s="25" t="s">
        <v>0</v>
      </c>
      <c r="M8" s="26" t="s">
        <v>9</v>
      </c>
      <c r="N8" s="27"/>
      <c r="O8" s="24">
        <f>COUNTIF(B13:AF13,2)</f>
        <v>0</v>
      </c>
      <c r="P8" s="28" t="s">
        <v>0</v>
      </c>
      <c r="R8" s="33" t="s">
        <v>8</v>
      </c>
      <c r="S8" s="23"/>
      <c r="T8" s="24">
        <f>X8+AB8</f>
        <v>0</v>
      </c>
      <c r="U8" s="25" t="s">
        <v>0</v>
      </c>
      <c r="V8" s="26" t="s">
        <v>10</v>
      </c>
      <c r="W8" s="23"/>
      <c r="X8" s="24">
        <f>COUNTIF(B13:AF13,3)</f>
        <v>0</v>
      </c>
      <c r="Y8" s="25" t="s">
        <v>0</v>
      </c>
      <c r="Z8" s="26" t="s">
        <v>11</v>
      </c>
      <c r="AA8" s="23"/>
      <c r="AB8" s="24">
        <f>COUNTIF(B13:AF13,4)</f>
        <v>0</v>
      </c>
      <c r="AC8" s="28" t="s">
        <v>0</v>
      </c>
    </row>
    <row r="9" spans="1:33" ht="20.25" customHeight="1" x14ac:dyDescent="0.15">
      <c r="A9" s="8" t="s">
        <v>0</v>
      </c>
      <c r="B9" s="8">
        <v>1</v>
      </c>
      <c r="C9" s="3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6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6">
        <v>29</v>
      </c>
      <c r="AE9" s="6">
        <v>30</v>
      </c>
      <c r="AG9"/>
    </row>
    <row r="10" spans="1:33" ht="15" hidden="1" customHeight="1" x14ac:dyDescent="0.15">
      <c r="B10" s="3">
        <f>DATE($A$2,$A8,B9)</f>
        <v>43922</v>
      </c>
      <c r="C10" s="39">
        <f t="shared" ref="C10:AC10" si="0">DATE($A$2,$A8,C9)</f>
        <v>43923</v>
      </c>
      <c r="D10" s="3">
        <f t="shared" si="0"/>
        <v>43924</v>
      </c>
      <c r="E10" s="3">
        <f t="shared" si="0"/>
        <v>43925</v>
      </c>
      <c r="F10" s="3">
        <f t="shared" si="0"/>
        <v>43926</v>
      </c>
      <c r="G10" s="3">
        <f t="shared" si="0"/>
        <v>43927</v>
      </c>
      <c r="H10" s="3">
        <f t="shared" si="0"/>
        <v>43928</v>
      </c>
      <c r="I10" s="3">
        <f t="shared" si="0"/>
        <v>43929</v>
      </c>
      <c r="J10" s="3">
        <f t="shared" si="0"/>
        <v>43930</v>
      </c>
      <c r="K10" s="3">
        <f t="shared" si="0"/>
        <v>43931</v>
      </c>
      <c r="L10" s="3">
        <f t="shared" si="0"/>
        <v>43932</v>
      </c>
      <c r="M10" s="3">
        <f t="shared" si="0"/>
        <v>43933</v>
      </c>
      <c r="N10" s="3">
        <f t="shared" si="0"/>
        <v>43934</v>
      </c>
      <c r="O10" s="3">
        <f t="shared" si="0"/>
        <v>43935</v>
      </c>
      <c r="P10" s="3">
        <f t="shared" si="0"/>
        <v>43936</v>
      </c>
      <c r="Q10" s="3">
        <f t="shared" si="0"/>
        <v>43937</v>
      </c>
      <c r="R10" s="3">
        <f t="shared" si="0"/>
        <v>43938</v>
      </c>
      <c r="S10" s="3">
        <f t="shared" si="0"/>
        <v>43939</v>
      </c>
      <c r="T10" s="3">
        <f t="shared" si="0"/>
        <v>43940</v>
      </c>
      <c r="U10" s="3">
        <f t="shared" si="0"/>
        <v>43941</v>
      </c>
      <c r="V10" s="3">
        <f t="shared" si="0"/>
        <v>43942</v>
      </c>
      <c r="W10" s="3">
        <f t="shared" si="0"/>
        <v>43943</v>
      </c>
      <c r="X10" s="3">
        <f t="shared" si="0"/>
        <v>43944</v>
      </c>
      <c r="Y10" s="3">
        <f t="shared" si="0"/>
        <v>43945</v>
      </c>
      <c r="Z10" s="3">
        <f t="shared" si="0"/>
        <v>43946</v>
      </c>
      <c r="AA10" s="3">
        <f t="shared" si="0"/>
        <v>43947</v>
      </c>
      <c r="AB10" s="3">
        <f t="shared" si="0"/>
        <v>43948</v>
      </c>
      <c r="AC10" s="3">
        <f t="shared" si="0"/>
        <v>43949</v>
      </c>
      <c r="AD10" s="3">
        <f>DATE($A$2,$A8,AD9)</f>
        <v>43950</v>
      </c>
      <c r="AE10" s="3">
        <f t="shared" ref="AE10" si="1">DATE($A$2,$A8,AE9)</f>
        <v>43951</v>
      </c>
      <c r="AG10"/>
    </row>
    <row r="11" spans="1:33" ht="15" hidden="1" customHeight="1" x14ac:dyDescent="0.15">
      <c r="B11" s="1">
        <f>WEEKDAY(B10,2)</f>
        <v>3</v>
      </c>
      <c r="C11" s="40">
        <f t="shared" ref="C11:AE11" si="2">WEEKDAY(C10,2)</f>
        <v>4</v>
      </c>
      <c r="D11" s="1">
        <f t="shared" si="2"/>
        <v>5</v>
      </c>
      <c r="E11" s="1">
        <f t="shared" si="2"/>
        <v>6</v>
      </c>
      <c r="F11" s="1">
        <f t="shared" si="2"/>
        <v>7</v>
      </c>
      <c r="G11" s="1">
        <f t="shared" si="2"/>
        <v>1</v>
      </c>
      <c r="H11" s="1">
        <f t="shared" si="2"/>
        <v>2</v>
      </c>
      <c r="I11" s="1">
        <f t="shared" si="2"/>
        <v>3</v>
      </c>
      <c r="J11" s="1">
        <f t="shared" si="2"/>
        <v>4</v>
      </c>
      <c r="K11" s="1">
        <f t="shared" si="2"/>
        <v>5</v>
      </c>
      <c r="L11" s="1">
        <f t="shared" si="2"/>
        <v>6</v>
      </c>
      <c r="M11" s="1">
        <f t="shared" si="2"/>
        <v>7</v>
      </c>
      <c r="N11" s="1">
        <f t="shared" si="2"/>
        <v>1</v>
      </c>
      <c r="O11" s="1">
        <f t="shared" si="2"/>
        <v>2</v>
      </c>
      <c r="P11" s="1">
        <f t="shared" si="2"/>
        <v>3</v>
      </c>
      <c r="Q11" s="1">
        <f t="shared" si="2"/>
        <v>4</v>
      </c>
      <c r="R11" s="1">
        <f t="shared" si="2"/>
        <v>5</v>
      </c>
      <c r="S11" s="1">
        <f t="shared" si="2"/>
        <v>6</v>
      </c>
      <c r="T11" s="1">
        <f t="shared" si="2"/>
        <v>7</v>
      </c>
      <c r="U11" s="1">
        <f t="shared" si="2"/>
        <v>1</v>
      </c>
      <c r="V11" s="1">
        <f t="shared" si="2"/>
        <v>2</v>
      </c>
      <c r="W11" s="1">
        <f t="shared" si="2"/>
        <v>3</v>
      </c>
      <c r="X11" s="1">
        <f t="shared" si="2"/>
        <v>4</v>
      </c>
      <c r="Y11" s="1">
        <f t="shared" si="2"/>
        <v>5</v>
      </c>
      <c r="Z11" s="1">
        <f t="shared" si="2"/>
        <v>6</v>
      </c>
      <c r="AA11" s="1">
        <f t="shared" si="2"/>
        <v>7</v>
      </c>
      <c r="AB11" s="1">
        <f t="shared" si="2"/>
        <v>1</v>
      </c>
      <c r="AC11" s="1">
        <f t="shared" si="2"/>
        <v>2</v>
      </c>
      <c r="AD11" s="1">
        <f t="shared" si="2"/>
        <v>3</v>
      </c>
      <c r="AE11" s="1">
        <f t="shared" si="2"/>
        <v>4</v>
      </c>
      <c r="AG11"/>
    </row>
    <row r="12" spans="1:33" ht="22.5" customHeight="1" x14ac:dyDescent="0.15">
      <c r="A12" s="6" t="s">
        <v>1</v>
      </c>
      <c r="B12" s="8" t="str">
        <f>CHOOSE(WEEKDAY(B10),"日","月","火","水","木","金","土")</f>
        <v>水</v>
      </c>
      <c r="C12" s="41" t="str">
        <f>CHOOSE(WEEKDAY(C10),"日","月","火","水","木","金","土")</f>
        <v>木</v>
      </c>
      <c r="D12" s="6" t="str">
        <f t="shared" ref="D12:AE12" si="3">CHOOSE(WEEKDAY(D10),"日","月","火","水","木","金","土")</f>
        <v>金</v>
      </c>
      <c r="E12" s="7" t="str">
        <f t="shared" si="3"/>
        <v>土</v>
      </c>
      <c r="F12" s="7" t="str">
        <f t="shared" si="3"/>
        <v>日</v>
      </c>
      <c r="G12" s="7" t="str">
        <f t="shared" si="3"/>
        <v>月</v>
      </c>
      <c r="H12" s="7" t="str">
        <f t="shared" si="3"/>
        <v>火</v>
      </c>
      <c r="I12" s="7" t="str">
        <f t="shared" si="3"/>
        <v>水</v>
      </c>
      <c r="J12" s="7" t="str">
        <f t="shared" si="3"/>
        <v>木</v>
      </c>
      <c r="K12" s="7" t="str">
        <f t="shared" si="3"/>
        <v>金</v>
      </c>
      <c r="L12" s="7" t="str">
        <f t="shared" si="3"/>
        <v>土</v>
      </c>
      <c r="M12" s="7" t="str">
        <f t="shared" si="3"/>
        <v>日</v>
      </c>
      <c r="N12" s="7" t="str">
        <f t="shared" si="3"/>
        <v>月</v>
      </c>
      <c r="O12" s="7" t="str">
        <f t="shared" si="3"/>
        <v>火</v>
      </c>
      <c r="P12" s="7" t="str">
        <f t="shared" si="3"/>
        <v>水</v>
      </c>
      <c r="Q12" s="7" t="str">
        <f t="shared" si="3"/>
        <v>木</v>
      </c>
      <c r="R12" s="7" t="str">
        <f t="shared" si="3"/>
        <v>金</v>
      </c>
      <c r="S12" s="7" t="str">
        <f t="shared" si="3"/>
        <v>土</v>
      </c>
      <c r="T12" s="7" t="str">
        <f t="shared" si="3"/>
        <v>日</v>
      </c>
      <c r="U12" s="7" t="str">
        <f t="shared" si="3"/>
        <v>月</v>
      </c>
      <c r="V12" s="7" t="str">
        <f t="shared" si="3"/>
        <v>火</v>
      </c>
      <c r="W12" s="7" t="str">
        <f t="shared" si="3"/>
        <v>水</v>
      </c>
      <c r="X12" s="7" t="str">
        <f t="shared" si="3"/>
        <v>木</v>
      </c>
      <c r="Y12" s="7" t="str">
        <f t="shared" si="3"/>
        <v>金</v>
      </c>
      <c r="Z12" s="7" t="str">
        <f t="shared" si="3"/>
        <v>土</v>
      </c>
      <c r="AA12" s="7" t="str">
        <f t="shared" si="3"/>
        <v>日</v>
      </c>
      <c r="AB12" s="7" t="str">
        <f t="shared" si="3"/>
        <v>月</v>
      </c>
      <c r="AC12" s="7" t="str">
        <f t="shared" si="3"/>
        <v>火</v>
      </c>
      <c r="AD12" s="7" t="str">
        <f t="shared" si="3"/>
        <v>水</v>
      </c>
      <c r="AE12" s="7" t="str">
        <f t="shared" si="3"/>
        <v>木</v>
      </c>
      <c r="AF12" s="2"/>
      <c r="AG12"/>
    </row>
    <row r="13" spans="1:33" ht="27" customHeight="1" x14ac:dyDescent="0.15">
      <c r="A13" s="7" t="s">
        <v>2</v>
      </c>
      <c r="B13" s="55"/>
      <c r="C13" s="56"/>
      <c r="D13" s="5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2"/>
      <c r="AG13"/>
    </row>
    <row r="14" spans="1:33" ht="27" customHeight="1" x14ac:dyDescent="0.15">
      <c r="A14" s="7" t="s">
        <v>17</v>
      </c>
      <c r="B14" s="8" t="str">
        <f t="shared" ref="B14:AE14" si="4">IF(B13=4,"○",IF(B13=2,"○",""))</f>
        <v/>
      </c>
      <c r="C14" s="42" t="str">
        <f t="shared" si="4"/>
        <v/>
      </c>
      <c r="D14" s="6" t="str">
        <f t="shared" si="4"/>
        <v/>
      </c>
      <c r="E14" s="8" t="str">
        <f t="shared" si="4"/>
        <v/>
      </c>
      <c r="F14" s="8" t="str">
        <f t="shared" si="4"/>
        <v/>
      </c>
      <c r="G14" s="8" t="str">
        <f t="shared" si="4"/>
        <v/>
      </c>
      <c r="H14" s="8" t="str">
        <f t="shared" si="4"/>
        <v/>
      </c>
      <c r="I14" s="8" t="str">
        <f t="shared" si="4"/>
        <v/>
      </c>
      <c r="J14" s="8" t="str">
        <f t="shared" si="4"/>
        <v/>
      </c>
      <c r="K14" s="8" t="str">
        <f t="shared" si="4"/>
        <v/>
      </c>
      <c r="L14" s="8" t="str">
        <f t="shared" si="4"/>
        <v/>
      </c>
      <c r="M14" s="8" t="str">
        <f t="shared" si="4"/>
        <v/>
      </c>
      <c r="N14" s="8" t="str">
        <f t="shared" si="4"/>
        <v/>
      </c>
      <c r="O14" s="8" t="str">
        <f t="shared" si="4"/>
        <v/>
      </c>
      <c r="P14" s="8" t="str">
        <f t="shared" si="4"/>
        <v/>
      </c>
      <c r="Q14" s="8" t="str">
        <f t="shared" si="4"/>
        <v/>
      </c>
      <c r="R14" s="8" t="str">
        <f t="shared" si="4"/>
        <v/>
      </c>
      <c r="S14" s="8" t="str">
        <f t="shared" si="4"/>
        <v/>
      </c>
      <c r="T14" s="8" t="str">
        <f t="shared" si="4"/>
        <v/>
      </c>
      <c r="U14" s="8" t="str">
        <f t="shared" si="4"/>
        <v/>
      </c>
      <c r="V14" s="8" t="str">
        <f t="shared" si="4"/>
        <v/>
      </c>
      <c r="W14" s="8" t="str">
        <f t="shared" si="4"/>
        <v/>
      </c>
      <c r="X14" s="8" t="str">
        <f t="shared" si="4"/>
        <v/>
      </c>
      <c r="Y14" s="8" t="str">
        <f t="shared" si="4"/>
        <v/>
      </c>
      <c r="Z14" s="8" t="str">
        <f t="shared" si="4"/>
        <v/>
      </c>
      <c r="AA14" s="8" t="str">
        <f t="shared" si="4"/>
        <v/>
      </c>
      <c r="AB14" s="8" t="str">
        <f t="shared" si="4"/>
        <v/>
      </c>
      <c r="AC14" s="8" t="str">
        <f t="shared" si="4"/>
        <v/>
      </c>
      <c r="AD14" s="8" t="str">
        <f t="shared" si="4"/>
        <v/>
      </c>
      <c r="AE14" s="8" t="str">
        <f t="shared" si="4"/>
        <v/>
      </c>
      <c r="AF14" s="2"/>
      <c r="AG14"/>
    </row>
    <row r="15" spans="1:33" ht="68.25" customHeight="1" x14ac:dyDescent="0.15">
      <c r="A15" s="7" t="s">
        <v>3</v>
      </c>
      <c r="B15" s="45"/>
      <c r="C15" s="46"/>
      <c r="D15" s="44"/>
      <c r="E15" s="44"/>
      <c r="F15" s="44"/>
      <c r="G15" s="44" t="s">
        <v>31</v>
      </c>
      <c r="H15" s="44" t="s">
        <v>32</v>
      </c>
      <c r="I15" s="45"/>
      <c r="J15" s="44"/>
      <c r="K15" s="44"/>
      <c r="L15" s="44"/>
      <c r="M15" s="44"/>
      <c r="N15" s="44"/>
      <c r="O15" s="44"/>
      <c r="P15" s="44"/>
      <c r="Q15" s="44"/>
      <c r="R15" s="44"/>
      <c r="S15" s="44" t="s">
        <v>27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 t="s">
        <v>33</v>
      </c>
      <c r="AE15" s="44"/>
      <c r="AF15" s="2"/>
      <c r="AG15"/>
    </row>
    <row r="16" spans="1:33" ht="14.25" thickBot="1" x14ac:dyDescent="0.2"/>
    <row r="17" spans="1:33" ht="15.75" thickTop="1" thickBot="1" x14ac:dyDescent="0.2">
      <c r="A17" s="9">
        <v>5</v>
      </c>
      <c r="B17" s="53" t="s">
        <v>4</v>
      </c>
      <c r="D17" s="22" t="s">
        <v>6</v>
      </c>
      <c r="E17" s="23"/>
      <c r="F17" s="23"/>
      <c r="G17" s="24">
        <f>K17+O17</f>
        <v>0</v>
      </c>
      <c r="H17" s="25" t="s">
        <v>0</v>
      </c>
      <c r="I17" s="26" t="s">
        <v>7</v>
      </c>
      <c r="J17" s="23"/>
      <c r="K17" s="24">
        <f>COUNTIF(B22:AF22,1)</f>
        <v>0</v>
      </c>
      <c r="L17" s="25" t="s">
        <v>0</v>
      </c>
      <c r="M17" s="26" t="s">
        <v>9</v>
      </c>
      <c r="N17" s="27"/>
      <c r="O17" s="24">
        <f>COUNTIF(B22:AF22,2)</f>
        <v>0</v>
      </c>
      <c r="P17" s="28" t="s">
        <v>0</v>
      </c>
      <c r="R17" s="33" t="s">
        <v>8</v>
      </c>
      <c r="S17" s="23"/>
      <c r="T17" s="24">
        <f>X17+AB17</f>
        <v>0</v>
      </c>
      <c r="U17" s="25" t="s">
        <v>0</v>
      </c>
      <c r="V17" s="26" t="s">
        <v>10</v>
      </c>
      <c r="W17" s="23"/>
      <c r="X17" s="24">
        <f>COUNTIF(B22:AF22,3)</f>
        <v>0</v>
      </c>
      <c r="Y17" s="25" t="s">
        <v>0</v>
      </c>
      <c r="Z17" s="26" t="s">
        <v>11</v>
      </c>
      <c r="AA17" s="23"/>
      <c r="AB17" s="24">
        <f>COUNTIF(B22:AF22,4)</f>
        <v>0</v>
      </c>
      <c r="AC17" s="28" t="s">
        <v>0</v>
      </c>
    </row>
    <row r="18" spans="1:33" ht="20.25" customHeight="1" x14ac:dyDescent="0.15">
      <c r="A18" s="8" t="s">
        <v>0</v>
      </c>
      <c r="B18" s="8">
        <v>1</v>
      </c>
      <c r="C18" s="6">
        <v>2</v>
      </c>
      <c r="D18" s="8">
        <v>3</v>
      </c>
      <c r="E18" s="8">
        <v>4</v>
      </c>
      <c r="F18" s="8">
        <v>5</v>
      </c>
      <c r="G18" s="8">
        <v>6</v>
      </c>
      <c r="H18" s="8">
        <v>7</v>
      </c>
      <c r="I18" s="8">
        <v>8</v>
      </c>
      <c r="J18" s="8">
        <v>9</v>
      </c>
      <c r="K18" s="8">
        <v>10</v>
      </c>
      <c r="L18" s="8">
        <v>11</v>
      </c>
      <c r="M18" s="8">
        <v>12</v>
      </c>
      <c r="N18" s="8">
        <v>13</v>
      </c>
      <c r="O18" s="8">
        <v>14</v>
      </c>
      <c r="P18" s="8">
        <v>15</v>
      </c>
      <c r="Q18" s="6">
        <v>16</v>
      </c>
      <c r="R18" s="8">
        <v>17</v>
      </c>
      <c r="S18" s="8">
        <v>18</v>
      </c>
      <c r="T18" s="8">
        <v>19</v>
      </c>
      <c r="U18" s="8">
        <v>20</v>
      </c>
      <c r="V18" s="8">
        <v>21</v>
      </c>
      <c r="W18" s="8">
        <v>22</v>
      </c>
      <c r="X18" s="8">
        <v>23</v>
      </c>
      <c r="Y18" s="8">
        <v>24</v>
      </c>
      <c r="Z18" s="8">
        <v>25</v>
      </c>
      <c r="AA18" s="8">
        <v>26</v>
      </c>
      <c r="AB18" s="8">
        <v>27</v>
      </c>
      <c r="AC18" s="8">
        <v>28</v>
      </c>
      <c r="AD18" s="6">
        <v>29</v>
      </c>
      <c r="AE18" s="6">
        <v>30</v>
      </c>
      <c r="AF18" s="6">
        <v>31</v>
      </c>
      <c r="AG18"/>
    </row>
    <row r="19" spans="1:33" ht="15" hidden="1" customHeight="1" x14ac:dyDescent="0.15">
      <c r="B19" s="3">
        <f>DATE($A$2,$A17,B18)</f>
        <v>43952</v>
      </c>
      <c r="C19" s="3">
        <f t="shared" ref="C19:AC19" si="5">DATE($A$2,$A17,C18)</f>
        <v>43953</v>
      </c>
      <c r="D19" s="3">
        <f t="shared" si="5"/>
        <v>43954</v>
      </c>
      <c r="E19" s="3">
        <f t="shared" si="5"/>
        <v>43955</v>
      </c>
      <c r="F19" s="3">
        <f t="shared" si="5"/>
        <v>43956</v>
      </c>
      <c r="G19" s="3">
        <f t="shared" si="5"/>
        <v>43957</v>
      </c>
      <c r="H19" s="3">
        <f t="shared" si="5"/>
        <v>43958</v>
      </c>
      <c r="I19" s="3">
        <f t="shared" si="5"/>
        <v>43959</v>
      </c>
      <c r="J19" s="3">
        <f t="shared" si="5"/>
        <v>43960</v>
      </c>
      <c r="K19" s="3">
        <f t="shared" si="5"/>
        <v>43961</v>
      </c>
      <c r="L19" s="3">
        <f t="shared" si="5"/>
        <v>43962</v>
      </c>
      <c r="M19" s="3">
        <f t="shared" si="5"/>
        <v>43963</v>
      </c>
      <c r="N19" s="3">
        <f t="shared" si="5"/>
        <v>43964</v>
      </c>
      <c r="O19" s="3">
        <f t="shared" si="5"/>
        <v>43965</v>
      </c>
      <c r="P19" s="3">
        <f t="shared" si="5"/>
        <v>43966</v>
      </c>
      <c r="Q19" s="3">
        <f t="shared" si="5"/>
        <v>43967</v>
      </c>
      <c r="R19" s="3">
        <f t="shared" si="5"/>
        <v>43968</v>
      </c>
      <c r="S19" s="3">
        <f t="shared" si="5"/>
        <v>43969</v>
      </c>
      <c r="T19" s="3">
        <f t="shared" si="5"/>
        <v>43970</v>
      </c>
      <c r="U19" s="3">
        <f t="shared" si="5"/>
        <v>43971</v>
      </c>
      <c r="V19" s="3">
        <f t="shared" si="5"/>
        <v>43972</v>
      </c>
      <c r="W19" s="3">
        <f t="shared" si="5"/>
        <v>43973</v>
      </c>
      <c r="X19" s="3">
        <f t="shared" si="5"/>
        <v>43974</v>
      </c>
      <c r="Y19" s="3">
        <f t="shared" si="5"/>
        <v>43975</v>
      </c>
      <c r="Z19" s="3">
        <f t="shared" si="5"/>
        <v>43976</v>
      </c>
      <c r="AA19" s="3">
        <f t="shared" si="5"/>
        <v>43977</v>
      </c>
      <c r="AB19" s="3">
        <f t="shared" si="5"/>
        <v>43978</v>
      </c>
      <c r="AC19" s="3">
        <f t="shared" si="5"/>
        <v>43979</v>
      </c>
      <c r="AD19" s="3">
        <f>DATE($A$2,$A17,AD18)</f>
        <v>43980</v>
      </c>
      <c r="AE19" s="3">
        <f t="shared" ref="AE19:AF19" si="6">DATE($A$2,$A17,AE18)</f>
        <v>43981</v>
      </c>
      <c r="AF19" s="3">
        <f t="shared" si="6"/>
        <v>43982</v>
      </c>
      <c r="AG19"/>
    </row>
    <row r="20" spans="1:33" ht="15" hidden="1" customHeight="1" x14ac:dyDescent="0.15">
      <c r="B20" s="1">
        <f>WEEKDAY(B19,2)</f>
        <v>5</v>
      </c>
      <c r="C20" s="1">
        <f t="shared" ref="C20:AF20" si="7">WEEKDAY(C19,2)</f>
        <v>6</v>
      </c>
      <c r="D20" s="1">
        <f t="shared" si="7"/>
        <v>7</v>
      </c>
      <c r="E20" s="1">
        <f t="shared" si="7"/>
        <v>1</v>
      </c>
      <c r="F20" s="1">
        <f t="shared" si="7"/>
        <v>2</v>
      </c>
      <c r="G20" s="1">
        <f t="shared" si="7"/>
        <v>3</v>
      </c>
      <c r="H20" s="1">
        <f t="shared" si="7"/>
        <v>4</v>
      </c>
      <c r="I20" s="1">
        <f t="shared" si="7"/>
        <v>5</v>
      </c>
      <c r="J20" s="1">
        <f t="shared" si="7"/>
        <v>6</v>
      </c>
      <c r="K20" s="1">
        <f t="shared" si="7"/>
        <v>7</v>
      </c>
      <c r="L20" s="1">
        <f t="shared" si="7"/>
        <v>1</v>
      </c>
      <c r="M20" s="1">
        <f t="shared" si="7"/>
        <v>2</v>
      </c>
      <c r="N20" s="1">
        <f t="shared" si="7"/>
        <v>3</v>
      </c>
      <c r="O20" s="1">
        <f t="shared" si="7"/>
        <v>4</v>
      </c>
      <c r="P20" s="1">
        <f t="shared" si="7"/>
        <v>5</v>
      </c>
      <c r="Q20" s="1">
        <f t="shared" si="7"/>
        <v>6</v>
      </c>
      <c r="R20" s="1">
        <f t="shared" si="7"/>
        <v>7</v>
      </c>
      <c r="S20" s="1">
        <f t="shared" si="7"/>
        <v>1</v>
      </c>
      <c r="T20" s="1">
        <f t="shared" si="7"/>
        <v>2</v>
      </c>
      <c r="U20" s="1">
        <f t="shared" si="7"/>
        <v>3</v>
      </c>
      <c r="V20" s="1">
        <f t="shared" si="7"/>
        <v>4</v>
      </c>
      <c r="W20" s="1">
        <f t="shared" si="7"/>
        <v>5</v>
      </c>
      <c r="X20" s="1">
        <f t="shared" si="7"/>
        <v>6</v>
      </c>
      <c r="Y20" s="1">
        <f t="shared" si="7"/>
        <v>7</v>
      </c>
      <c r="Z20" s="1">
        <f t="shared" si="7"/>
        <v>1</v>
      </c>
      <c r="AA20" s="1">
        <f t="shared" si="7"/>
        <v>2</v>
      </c>
      <c r="AB20" s="1">
        <f t="shared" si="7"/>
        <v>3</v>
      </c>
      <c r="AC20" s="1">
        <f t="shared" si="7"/>
        <v>4</v>
      </c>
      <c r="AD20" s="1">
        <f t="shared" si="7"/>
        <v>5</v>
      </c>
      <c r="AE20" s="1">
        <f t="shared" si="7"/>
        <v>6</v>
      </c>
      <c r="AF20" s="1">
        <f t="shared" si="7"/>
        <v>7</v>
      </c>
      <c r="AG20"/>
    </row>
    <row r="21" spans="1:33" ht="22.5" customHeight="1" x14ac:dyDescent="0.15">
      <c r="A21" s="6" t="s">
        <v>1</v>
      </c>
      <c r="B21" s="8" t="str">
        <f>CHOOSE(WEEKDAY(B19),"日","月","火","水","木","金","土")</f>
        <v>金</v>
      </c>
      <c r="C21" s="7" t="str">
        <f>CHOOSE(WEEKDAY(C19),"日","月","火","水","木","金","土")</f>
        <v>土</v>
      </c>
      <c r="D21" s="6" t="str">
        <f t="shared" ref="D21:AF21" si="8">CHOOSE(WEEKDAY(D19),"日","月","火","水","木","金","土")</f>
        <v>日</v>
      </c>
      <c r="E21" s="6" t="str">
        <f t="shared" si="8"/>
        <v>月</v>
      </c>
      <c r="F21" s="6" t="str">
        <f t="shared" si="8"/>
        <v>火</v>
      </c>
      <c r="G21" s="6" t="str">
        <f t="shared" si="8"/>
        <v>水</v>
      </c>
      <c r="H21" s="6" t="str">
        <f t="shared" si="8"/>
        <v>木</v>
      </c>
      <c r="I21" s="6" t="str">
        <f t="shared" si="8"/>
        <v>金</v>
      </c>
      <c r="J21" s="6" t="str">
        <f t="shared" si="8"/>
        <v>土</v>
      </c>
      <c r="K21" s="6" t="str">
        <f t="shared" si="8"/>
        <v>日</v>
      </c>
      <c r="L21" s="6" t="str">
        <f t="shared" si="8"/>
        <v>月</v>
      </c>
      <c r="M21" s="6" t="str">
        <f t="shared" si="8"/>
        <v>火</v>
      </c>
      <c r="N21" s="6" t="str">
        <f t="shared" si="8"/>
        <v>水</v>
      </c>
      <c r="O21" s="6" t="str">
        <f t="shared" si="8"/>
        <v>木</v>
      </c>
      <c r="P21" s="6" t="str">
        <f t="shared" si="8"/>
        <v>金</v>
      </c>
      <c r="Q21" s="6" t="str">
        <f t="shared" si="8"/>
        <v>土</v>
      </c>
      <c r="R21" s="6" t="str">
        <f t="shared" si="8"/>
        <v>日</v>
      </c>
      <c r="S21" s="6" t="str">
        <f t="shared" si="8"/>
        <v>月</v>
      </c>
      <c r="T21" s="6" t="str">
        <f t="shared" si="8"/>
        <v>火</v>
      </c>
      <c r="U21" s="6" t="str">
        <f t="shared" si="8"/>
        <v>水</v>
      </c>
      <c r="V21" s="6" t="str">
        <f t="shared" si="8"/>
        <v>木</v>
      </c>
      <c r="W21" s="6" t="str">
        <f t="shared" si="8"/>
        <v>金</v>
      </c>
      <c r="X21" s="6" t="str">
        <f t="shared" si="8"/>
        <v>土</v>
      </c>
      <c r="Y21" s="6" t="str">
        <f t="shared" si="8"/>
        <v>日</v>
      </c>
      <c r="Z21" s="6" t="str">
        <f t="shared" si="8"/>
        <v>月</v>
      </c>
      <c r="AA21" s="6" t="str">
        <f t="shared" si="8"/>
        <v>火</v>
      </c>
      <c r="AB21" s="6" t="str">
        <f t="shared" si="8"/>
        <v>水</v>
      </c>
      <c r="AC21" s="6" t="str">
        <f t="shared" si="8"/>
        <v>木</v>
      </c>
      <c r="AD21" s="6" t="str">
        <f t="shared" si="8"/>
        <v>金</v>
      </c>
      <c r="AE21" s="6" t="str">
        <f t="shared" si="8"/>
        <v>土</v>
      </c>
      <c r="AF21" s="6" t="str">
        <f t="shared" si="8"/>
        <v>日</v>
      </c>
      <c r="AG21"/>
    </row>
    <row r="22" spans="1:33" ht="27" customHeight="1" x14ac:dyDescent="0.15">
      <c r="A22" s="7" t="s">
        <v>2</v>
      </c>
      <c r="B22" s="55"/>
      <c r="C22" s="55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/>
    </row>
    <row r="23" spans="1:33" ht="27" customHeight="1" x14ac:dyDescent="0.15">
      <c r="A23" s="7" t="s">
        <v>17</v>
      </c>
      <c r="B23" s="8" t="str">
        <f t="shared" ref="B23:AF23" si="9">IF(B22=4,"○",IF(B22=2,"○",""))</f>
        <v/>
      </c>
      <c r="C23" s="8" t="str">
        <f t="shared" si="9"/>
        <v/>
      </c>
      <c r="D23" s="6" t="str">
        <f t="shared" si="9"/>
        <v/>
      </c>
      <c r="E23" s="6" t="str">
        <f t="shared" si="9"/>
        <v/>
      </c>
      <c r="F23" s="6" t="str">
        <f t="shared" si="9"/>
        <v/>
      </c>
      <c r="G23" s="6" t="str">
        <f t="shared" si="9"/>
        <v/>
      </c>
      <c r="H23" s="6" t="str">
        <f t="shared" si="9"/>
        <v/>
      </c>
      <c r="I23" s="6" t="str">
        <f t="shared" si="9"/>
        <v/>
      </c>
      <c r="J23" s="6" t="str">
        <f t="shared" si="9"/>
        <v/>
      </c>
      <c r="K23" s="6" t="str">
        <f t="shared" si="9"/>
        <v/>
      </c>
      <c r="L23" s="6" t="str">
        <f t="shared" si="9"/>
        <v/>
      </c>
      <c r="M23" s="6" t="str">
        <f t="shared" si="9"/>
        <v/>
      </c>
      <c r="N23" s="6" t="str">
        <f t="shared" si="9"/>
        <v/>
      </c>
      <c r="O23" s="6" t="str">
        <f t="shared" si="9"/>
        <v/>
      </c>
      <c r="P23" s="6" t="str">
        <f t="shared" si="9"/>
        <v/>
      </c>
      <c r="Q23" s="6" t="str">
        <f t="shared" si="9"/>
        <v/>
      </c>
      <c r="R23" s="6" t="str">
        <f t="shared" si="9"/>
        <v/>
      </c>
      <c r="S23" s="6" t="str">
        <f t="shared" si="9"/>
        <v/>
      </c>
      <c r="T23" s="6" t="str">
        <f t="shared" si="9"/>
        <v/>
      </c>
      <c r="U23" s="6" t="str">
        <f t="shared" si="9"/>
        <v/>
      </c>
      <c r="V23" s="6" t="str">
        <f t="shared" si="9"/>
        <v/>
      </c>
      <c r="W23" s="6" t="str">
        <f t="shared" si="9"/>
        <v/>
      </c>
      <c r="X23" s="6" t="str">
        <f t="shared" si="9"/>
        <v/>
      </c>
      <c r="Y23" s="6" t="str">
        <f t="shared" si="9"/>
        <v/>
      </c>
      <c r="Z23" s="6" t="str">
        <f t="shared" si="9"/>
        <v/>
      </c>
      <c r="AA23" s="6" t="str">
        <f t="shared" si="9"/>
        <v/>
      </c>
      <c r="AB23" s="6" t="str">
        <f t="shared" si="9"/>
        <v/>
      </c>
      <c r="AC23" s="6" t="str">
        <f t="shared" si="9"/>
        <v/>
      </c>
      <c r="AD23" s="6" t="str">
        <f t="shared" si="9"/>
        <v/>
      </c>
      <c r="AE23" s="6" t="str">
        <f t="shared" si="9"/>
        <v/>
      </c>
      <c r="AF23" s="6" t="str">
        <f t="shared" si="9"/>
        <v/>
      </c>
      <c r="AG23"/>
    </row>
    <row r="24" spans="1:33" ht="68.25" customHeight="1" x14ac:dyDescent="0.15">
      <c r="A24" s="7" t="s">
        <v>3</v>
      </c>
      <c r="B24" s="44" t="s">
        <v>22</v>
      </c>
      <c r="C24" s="44"/>
      <c r="D24" s="44" t="s">
        <v>23</v>
      </c>
      <c r="E24" s="44" t="s">
        <v>24</v>
      </c>
      <c r="F24" s="44" t="s">
        <v>25</v>
      </c>
      <c r="G24" s="44" t="s">
        <v>26</v>
      </c>
      <c r="H24" s="44"/>
      <c r="I24" s="44"/>
      <c r="J24" s="44" t="s">
        <v>27</v>
      </c>
      <c r="K24" s="48" t="s">
        <v>48</v>
      </c>
      <c r="L24" s="44"/>
      <c r="M24" s="44"/>
      <c r="N24" s="44"/>
      <c r="O24" s="44" t="s">
        <v>28</v>
      </c>
      <c r="P24" s="44"/>
      <c r="Q24" s="44" t="s">
        <v>29</v>
      </c>
      <c r="R24" s="44"/>
      <c r="S24" s="44"/>
      <c r="T24" s="44"/>
      <c r="U24" s="44"/>
      <c r="V24" s="44"/>
      <c r="W24" s="44"/>
      <c r="X24" s="44"/>
      <c r="Y24" s="44"/>
      <c r="Z24" s="44" t="s">
        <v>30</v>
      </c>
      <c r="AA24" s="44" t="s">
        <v>30</v>
      </c>
      <c r="AB24" s="44" t="s">
        <v>30</v>
      </c>
      <c r="AC24" s="44"/>
      <c r="AD24" s="44"/>
      <c r="AE24" s="44"/>
      <c r="AF24" s="44"/>
      <c r="AG24"/>
    </row>
    <row r="25" spans="1:33" ht="14.25" thickBot="1" x14ac:dyDescent="0.2"/>
    <row r="26" spans="1:33" ht="15.75" thickTop="1" thickBot="1" x14ac:dyDescent="0.2">
      <c r="A26" s="9">
        <v>6</v>
      </c>
      <c r="B26" s="53" t="s">
        <v>4</v>
      </c>
      <c r="D26" s="22" t="s">
        <v>6</v>
      </c>
      <c r="E26" s="23"/>
      <c r="F26" s="23"/>
      <c r="G26" s="24">
        <f>K26+O26</f>
        <v>6</v>
      </c>
      <c r="H26" s="25" t="s">
        <v>0</v>
      </c>
      <c r="I26" s="26" t="s">
        <v>7</v>
      </c>
      <c r="J26" s="23"/>
      <c r="K26" s="24">
        <f>COUNTIF(B31:AE31,1)</f>
        <v>1</v>
      </c>
      <c r="L26" s="25" t="s">
        <v>0</v>
      </c>
      <c r="M26" s="26" t="s">
        <v>9</v>
      </c>
      <c r="N26" s="27"/>
      <c r="O26" s="24">
        <f>COUNTIF(B31:AE31,2)</f>
        <v>5</v>
      </c>
      <c r="P26" s="28" t="s">
        <v>0</v>
      </c>
      <c r="R26" s="22" t="s">
        <v>8</v>
      </c>
      <c r="S26" s="23"/>
      <c r="T26" s="23">
        <f>X26+AB26</f>
        <v>17</v>
      </c>
      <c r="U26" s="24" t="s">
        <v>0</v>
      </c>
      <c r="V26" s="34" t="s">
        <v>10</v>
      </c>
      <c r="W26" s="26"/>
      <c r="X26" s="23">
        <f>COUNTIF(B31:AE31,3)</f>
        <v>9</v>
      </c>
      <c r="Y26" s="24" t="s">
        <v>0</v>
      </c>
      <c r="Z26" s="34" t="s">
        <v>11</v>
      </c>
      <c r="AA26" s="26"/>
      <c r="AB26" s="27">
        <f>COUNTIF(B31:AE31,4)</f>
        <v>8</v>
      </c>
      <c r="AC26" s="29" t="s">
        <v>0</v>
      </c>
    </row>
    <row r="27" spans="1:33" ht="20.25" customHeight="1" x14ac:dyDescent="0.15">
      <c r="A27" s="8" t="s">
        <v>0</v>
      </c>
      <c r="B27" s="8">
        <v>1</v>
      </c>
      <c r="C27" s="38">
        <v>2</v>
      </c>
      <c r="D27" s="42">
        <v>3</v>
      </c>
      <c r="E27" s="42">
        <v>4</v>
      </c>
      <c r="F27" s="42">
        <v>5</v>
      </c>
      <c r="G27" s="8">
        <v>6</v>
      </c>
      <c r="H27" s="8">
        <v>7</v>
      </c>
      <c r="I27" s="8">
        <v>8</v>
      </c>
      <c r="J27" s="8">
        <v>9</v>
      </c>
      <c r="K27" s="8">
        <v>10</v>
      </c>
      <c r="L27" s="8">
        <v>11</v>
      </c>
      <c r="M27" s="8">
        <v>12</v>
      </c>
      <c r="N27" s="8">
        <v>13</v>
      </c>
      <c r="O27" s="8">
        <v>14</v>
      </c>
      <c r="P27" s="8">
        <v>15</v>
      </c>
      <c r="Q27" s="6">
        <v>16</v>
      </c>
      <c r="R27" s="8">
        <v>17</v>
      </c>
      <c r="S27" s="8">
        <v>18</v>
      </c>
      <c r="T27" s="8">
        <v>19</v>
      </c>
      <c r="U27" s="8">
        <v>20</v>
      </c>
      <c r="V27" s="8">
        <v>21</v>
      </c>
      <c r="W27" s="8">
        <v>22</v>
      </c>
      <c r="X27" s="8">
        <v>23</v>
      </c>
      <c r="Y27" s="8">
        <v>24</v>
      </c>
      <c r="Z27" s="8">
        <v>25</v>
      </c>
      <c r="AA27" s="8">
        <v>26</v>
      </c>
      <c r="AB27" s="8">
        <v>27</v>
      </c>
      <c r="AC27" s="8">
        <v>28</v>
      </c>
      <c r="AD27" s="6">
        <v>29</v>
      </c>
      <c r="AE27" s="6">
        <v>30</v>
      </c>
      <c r="AF27"/>
      <c r="AG27"/>
    </row>
    <row r="28" spans="1:33" ht="15" hidden="1" customHeight="1" x14ac:dyDescent="0.15">
      <c r="B28" s="3">
        <f>DATE($A$2,$A26,B27)</f>
        <v>43983</v>
      </c>
      <c r="C28" s="39">
        <f t="shared" ref="C28:AC28" si="10">DATE($A$2,$A26,C27)</f>
        <v>43984</v>
      </c>
      <c r="D28" s="39">
        <f t="shared" si="10"/>
        <v>43985</v>
      </c>
      <c r="E28" s="39">
        <f t="shared" si="10"/>
        <v>43986</v>
      </c>
      <c r="F28" s="39">
        <f t="shared" si="10"/>
        <v>43987</v>
      </c>
      <c r="G28" s="3">
        <f t="shared" si="10"/>
        <v>43988</v>
      </c>
      <c r="H28" s="3">
        <f t="shared" si="10"/>
        <v>43989</v>
      </c>
      <c r="I28" s="3">
        <f t="shared" si="10"/>
        <v>43990</v>
      </c>
      <c r="J28" s="3">
        <f t="shared" si="10"/>
        <v>43991</v>
      </c>
      <c r="K28" s="3">
        <f t="shared" si="10"/>
        <v>43992</v>
      </c>
      <c r="L28" s="3">
        <f t="shared" si="10"/>
        <v>43993</v>
      </c>
      <c r="M28" s="3">
        <f t="shared" si="10"/>
        <v>43994</v>
      </c>
      <c r="N28" s="3">
        <f t="shared" si="10"/>
        <v>43995</v>
      </c>
      <c r="O28" s="3">
        <f t="shared" si="10"/>
        <v>43996</v>
      </c>
      <c r="P28" s="3">
        <f t="shared" si="10"/>
        <v>43997</v>
      </c>
      <c r="Q28" s="3">
        <f t="shared" si="10"/>
        <v>43998</v>
      </c>
      <c r="R28" s="3">
        <f t="shared" si="10"/>
        <v>43999</v>
      </c>
      <c r="S28" s="3">
        <f t="shared" si="10"/>
        <v>44000</v>
      </c>
      <c r="T28" s="3">
        <f t="shared" si="10"/>
        <v>44001</v>
      </c>
      <c r="U28" s="3">
        <f t="shared" si="10"/>
        <v>44002</v>
      </c>
      <c r="V28" s="3">
        <f t="shared" si="10"/>
        <v>44003</v>
      </c>
      <c r="W28" s="3">
        <f t="shared" si="10"/>
        <v>44004</v>
      </c>
      <c r="X28" s="3">
        <f t="shared" si="10"/>
        <v>44005</v>
      </c>
      <c r="Y28" s="3">
        <f t="shared" si="10"/>
        <v>44006</v>
      </c>
      <c r="Z28" s="3">
        <f t="shared" si="10"/>
        <v>44007</v>
      </c>
      <c r="AA28" s="3">
        <f t="shared" si="10"/>
        <v>44008</v>
      </c>
      <c r="AB28" s="3">
        <f t="shared" si="10"/>
        <v>44009</v>
      </c>
      <c r="AC28" s="3">
        <f t="shared" si="10"/>
        <v>44010</v>
      </c>
      <c r="AD28" s="3">
        <f>DATE($A$2,$A26,AD27)</f>
        <v>44011</v>
      </c>
      <c r="AE28" s="3">
        <f t="shared" ref="AE28" si="11">DATE($A$2,$A26,AE27)</f>
        <v>44012</v>
      </c>
      <c r="AF28"/>
      <c r="AG28"/>
    </row>
    <row r="29" spans="1:33" ht="15" hidden="1" customHeight="1" x14ac:dyDescent="0.15">
      <c r="B29" s="1">
        <f>WEEKDAY(B28,2)</f>
        <v>1</v>
      </c>
      <c r="C29" s="40">
        <f t="shared" ref="C29:AE29" si="12">WEEKDAY(C28,2)</f>
        <v>2</v>
      </c>
      <c r="D29" s="40">
        <f t="shared" si="12"/>
        <v>3</v>
      </c>
      <c r="E29" s="40">
        <f t="shared" si="12"/>
        <v>4</v>
      </c>
      <c r="F29" s="40">
        <f t="shared" si="12"/>
        <v>5</v>
      </c>
      <c r="G29" s="1">
        <f t="shared" si="12"/>
        <v>6</v>
      </c>
      <c r="H29" s="1">
        <f t="shared" si="12"/>
        <v>7</v>
      </c>
      <c r="I29" s="1">
        <f t="shared" si="12"/>
        <v>1</v>
      </c>
      <c r="J29" s="1">
        <f t="shared" si="12"/>
        <v>2</v>
      </c>
      <c r="K29" s="1">
        <f t="shared" si="12"/>
        <v>3</v>
      </c>
      <c r="L29" s="1">
        <f t="shared" si="12"/>
        <v>4</v>
      </c>
      <c r="M29" s="1">
        <f t="shared" si="12"/>
        <v>5</v>
      </c>
      <c r="N29" s="1">
        <f t="shared" si="12"/>
        <v>6</v>
      </c>
      <c r="O29" s="1">
        <f t="shared" si="12"/>
        <v>7</v>
      </c>
      <c r="P29" s="1">
        <f t="shared" si="12"/>
        <v>1</v>
      </c>
      <c r="Q29" s="1">
        <f t="shared" si="12"/>
        <v>2</v>
      </c>
      <c r="R29" s="1">
        <f t="shared" si="12"/>
        <v>3</v>
      </c>
      <c r="S29" s="1">
        <f t="shared" si="12"/>
        <v>4</v>
      </c>
      <c r="T29" s="1">
        <f t="shared" si="12"/>
        <v>5</v>
      </c>
      <c r="U29" s="1">
        <f t="shared" si="12"/>
        <v>6</v>
      </c>
      <c r="V29" s="1">
        <f t="shared" si="12"/>
        <v>7</v>
      </c>
      <c r="W29" s="1">
        <f t="shared" si="12"/>
        <v>1</v>
      </c>
      <c r="X29" s="1">
        <f t="shared" si="12"/>
        <v>2</v>
      </c>
      <c r="Y29" s="1">
        <f t="shared" si="12"/>
        <v>3</v>
      </c>
      <c r="Z29" s="1">
        <f t="shared" si="12"/>
        <v>4</v>
      </c>
      <c r="AA29" s="1">
        <f t="shared" si="12"/>
        <v>5</v>
      </c>
      <c r="AB29" s="1">
        <f t="shared" si="12"/>
        <v>6</v>
      </c>
      <c r="AC29" s="1">
        <f t="shared" si="12"/>
        <v>7</v>
      </c>
      <c r="AD29" s="1">
        <f t="shared" si="12"/>
        <v>1</v>
      </c>
      <c r="AE29" s="1">
        <f t="shared" si="12"/>
        <v>2</v>
      </c>
      <c r="AF29"/>
      <c r="AG29"/>
    </row>
    <row r="30" spans="1:33" ht="22.5" customHeight="1" x14ac:dyDescent="0.15">
      <c r="A30" s="6" t="s">
        <v>1</v>
      </c>
      <c r="B30" s="8" t="str">
        <f>CHOOSE(WEEKDAY(B28),"日","月","火","水","木","金","土")</f>
        <v>月</v>
      </c>
      <c r="C30" s="42" t="str">
        <f>CHOOSE(WEEKDAY(C28),"日","月","火","水","木","金","土")</f>
        <v>火</v>
      </c>
      <c r="D30" s="42" t="str">
        <f t="shared" ref="D30:AE30" si="13">CHOOSE(WEEKDAY(D28),"日","月","火","水","木","金","土")</f>
        <v>水</v>
      </c>
      <c r="E30" s="42" t="str">
        <f t="shared" si="13"/>
        <v>木</v>
      </c>
      <c r="F30" s="42" t="str">
        <f t="shared" si="13"/>
        <v>金</v>
      </c>
      <c r="G30" s="8" t="str">
        <f t="shared" si="13"/>
        <v>土</v>
      </c>
      <c r="H30" s="8" t="str">
        <f t="shared" si="13"/>
        <v>日</v>
      </c>
      <c r="I30" s="8" t="str">
        <f t="shared" si="13"/>
        <v>月</v>
      </c>
      <c r="J30" s="8" t="str">
        <f t="shared" si="13"/>
        <v>火</v>
      </c>
      <c r="K30" s="8" t="str">
        <f t="shared" si="13"/>
        <v>水</v>
      </c>
      <c r="L30" s="8" t="str">
        <f t="shared" si="13"/>
        <v>木</v>
      </c>
      <c r="M30" s="8" t="str">
        <f t="shared" si="13"/>
        <v>金</v>
      </c>
      <c r="N30" s="8" t="str">
        <f t="shared" si="13"/>
        <v>土</v>
      </c>
      <c r="O30" s="8" t="str">
        <f t="shared" si="13"/>
        <v>日</v>
      </c>
      <c r="P30" s="8" t="str">
        <f t="shared" si="13"/>
        <v>月</v>
      </c>
      <c r="Q30" s="8" t="str">
        <f t="shared" si="13"/>
        <v>火</v>
      </c>
      <c r="R30" s="8" t="str">
        <f t="shared" si="13"/>
        <v>水</v>
      </c>
      <c r="S30" s="8" t="str">
        <f t="shared" si="13"/>
        <v>木</v>
      </c>
      <c r="T30" s="8" t="str">
        <f t="shared" si="13"/>
        <v>金</v>
      </c>
      <c r="U30" s="8" t="str">
        <f t="shared" si="13"/>
        <v>土</v>
      </c>
      <c r="V30" s="8" t="str">
        <f t="shared" si="13"/>
        <v>日</v>
      </c>
      <c r="W30" s="8" t="str">
        <f t="shared" si="13"/>
        <v>月</v>
      </c>
      <c r="X30" s="8" t="str">
        <f t="shared" si="13"/>
        <v>火</v>
      </c>
      <c r="Y30" s="8" t="str">
        <f t="shared" si="13"/>
        <v>水</v>
      </c>
      <c r="Z30" s="8" t="str">
        <f t="shared" si="13"/>
        <v>木</v>
      </c>
      <c r="AA30" s="8" t="str">
        <f t="shared" si="13"/>
        <v>金</v>
      </c>
      <c r="AB30" s="8" t="str">
        <f t="shared" si="13"/>
        <v>土</v>
      </c>
      <c r="AC30" s="8" t="str">
        <f t="shared" si="13"/>
        <v>日</v>
      </c>
      <c r="AD30" s="8" t="str">
        <f t="shared" si="13"/>
        <v>月</v>
      </c>
      <c r="AE30" s="8" t="str">
        <f t="shared" si="13"/>
        <v>火</v>
      </c>
      <c r="AF30"/>
      <c r="AG30"/>
    </row>
    <row r="31" spans="1:33" ht="27" customHeight="1" x14ac:dyDescent="0.15">
      <c r="A31" s="7" t="s">
        <v>2</v>
      </c>
      <c r="B31" s="55"/>
      <c r="C31" s="56"/>
      <c r="D31" s="56"/>
      <c r="E31" s="56"/>
      <c r="F31" s="56"/>
      <c r="G31" s="55"/>
      <c r="H31" s="55"/>
      <c r="I31" s="55">
        <v>4</v>
      </c>
      <c r="J31" s="55">
        <v>3</v>
      </c>
      <c r="K31" s="55">
        <v>3</v>
      </c>
      <c r="L31" s="55">
        <v>3</v>
      </c>
      <c r="M31" s="55">
        <v>3</v>
      </c>
      <c r="N31" s="55">
        <v>2</v>
      </c>
      <c r="O31" s="55">
        <v>2</v>
      </c>
      <c r="P31" s="55">
        <v>3</v>
      </c>
      <c r="Q31" s="55">
        <v>3</v>
      </c>
      <c r="R31" s="55">
        <v>3</v>
      </c>
      <c r="S31" s="55">
        <v>3</v>
      </c>
      <c r="T31" s="55">
        <v>3</v>
      </c>
      <c r="U31" s="55">
        <v>1</v>
      </c>
      <c r="V31" s="55">
        <v>2</v>
      </c>
      <c r="W31" s="55">
        <v>4</v>
      </c>
      <c r="X31" s="55">
        <v>4</v>
      </c>
      <c r="Y31" s="55">
        <v>4</v>
      </c>
      <c r="Z31" s="55">
        <v>4</v>
      </c>
      <c r="AA31" s="55">
        <v>4</v>
      </c>
      <c r="AB31" s="55">
        <v>2</v>
      </c>
      <c r="AC31" s="55">
        <v>2</v>
      </c>
      <c r="AD31" s="55">
        <v>4</v>
      </c>
      <c r="AE31" s="55">
        <v>4</v>
      </c>
      <c r="AF31"/>
      <c r="AG31"/>
    </row>
    <row r="32" spans="1:33" ht="27" customHeight="1" x14ac:dyDescent="0.15">
      <c r="A32" s="7" t="s">
        <v>17</v>
      </c>
      <c r="B32" s="8" t="str">
        <f t="shared" ref="B32:AF32" si="14">IF(B31=4,"○",IF(B31=2,"○",""))</f>
        <v/>
      </c>
      <c r="C32" s="42" t="str">
        <f t="shared" si="14"/>
        <v/>
      </c>
      <c r="D32" s="42" t="str">
        <f t="shared" si="14"/>
        <v/>
      </c>
      <c r="E32" s="42" t="str">
        <f t="shared" si="14"/>
        <v/>
      </c>
      <c r="F32" s="42" t="str">
        <f t="shared" si="14"/>
        <v/>
      </c>
      <c r="G32" s="8" t="str">
        <f t="shared" si="14"/>
        <v/>
      </c>
      <c r="H32" s="8" t="str">
        <f t="shared" si="14"/>
        <v/>
      </c>
      <c r="I32" s="8" t="str">
        <f t="shared" si="14"/>
        <v>○</v>
      </c>
      <c r="J32" s="8" t="str">
        <f t="shared" si="14"/>
        <v/>
      </c>
      <c r="K32" s="8" t="str">
        <f t="shared" si="14"/>
        <v/>
      </c>
      <c r="L32" s="8" t="str">
        <f t="shared" si="14"/>
        <v/>
      </c>
      <c r="M32" s="8" t="str">
        <f t="shared" si="14"/>
        <v/>
      </c>
      <c r="N32" s="8" t="str">
        <f t="shared" si="14"/>
        <v>○</v>
      </c>
      <c r="O32" s="8" t="str">
        <f t="shared" si="14"/>
        <v>○</v>
      </c>
      <c r="P32" s="8" t="str">
        <f t="shared" si="14"/>
        <v/>
      </c>
      <c r="Q32" s="8" t="str">
        <f t="shared" si="14"/>
        <v/>
      </c>
      <c r="R32" s="8" t="str">
        <f t="shared" si="14"/>
        <v/>
      </c>
      <c r="S32" s="8" t="str">
        <f t="shared" si="14"/>
        <v/>
      </c>
      <c r="T32" s="8" t="str">
        <f t="shared" si="14"/>
        <v/>
      </c>
      <c r="U32" s="8" t="str">
        <f t="shared" si="14"/>
        <v/>
      </c>
      <c r="V32" s="8" t="str">
        <f t="shared" si="14"/>
        <v>○</v>
      </c>
      <c r="W32" s="8" t="str">
        <f t="shared" si="14"/>
        <v>○</v>
      </c>
      <c r="X32" s="8" t="str">
        <f t="shared" si="14"/>
        <v>○</v>
      </c>
      <c r="Y32" s="8" t="str">
        <f t="shared" si="14"/>
        <v>○</v>
      </c>
      <c r="Z32" s="8" t="str">
        <f t="shared" si="14"/>
        <v>○</v>
      </c>
      <c r="AA32" s="8" t="str">
        <f t="shared" si="14"/>
        <v>○</v>
      </c>
      <c r="AB32" s="8" t="str">
        <f t="shared" si="14"/>
        <v>○</v>
      </c>
      <c r="AC32" s="8" t="str">
        <f t="shared" si="14"/>
        <v>○</v>
      </c>
      <c r="AD32" s="8" t="str">
        <f t="shared" si="14"/>
        <v>○</v>
      </c>
      <c r="AE32" s="8" t="str">
        <f t="shared" si="14"/>
        <v>○</v>
      </c>
      <c r="AF32" t="str">
        <f t="shared" si="14"/>
        <v/>
      </c>
      <c r="AG32"/>
    </row>
    <row r="33" spans="1:33" ht="68.25" customHeight="1" x14ac:dyDescent="0.15">
      <c r="A33" s="7" t="s">
        <v>3</v>
      </c>
      <c r="B33" s="45"/>
      <c r="C33" s="54"/>
      <c r="D33" s="44"/>
      <c r="E33" s="54"/>
      <c r="F33" s="54" t="s">
        <v>60</v>
      </c>
      <c r="G33" s="45" t="s">
        <v>60</v>
      </c>
      <c r="H33" s="45"/>
      <c r="I33" s="45"/>
      <c r="J33" s="45"/>
      <c r="K33" s="45" t="s">
        <v>71</v>
      </c>
      <c r="L33" s="45"/>
      <c r="M33" s="45"/>
      <c r="N33" s="45" t="s">
        <v>57</v>
      </c>
      <c r="O33" s="45"/>
      <c r="P33" s="45"/>
      <c r="Q33" s="45"/>
      <c r="R33" s="44"/>
      <c r="S33" s="45"/>
      <c r="T33" s="45"/>
      <c r="U33" s="45" t="s">
        <v>27</v>
      </c>
      <c r="V33" s="45"/>
      <c r="W33" s="45"/>
      <c r="X33" s="45"/>
      <c r="Y33" s="44"/>
      <c r="Z33" s="44" t="s">
        <v>30</v>
      </c>
      <c r="AA33" s="44" t="s">
        <v>30</v>
      </c>
      <c r="AB33" s="45"/>
      <c r="AC33" s="45"/>
      <c r="AD33" s="44" t="s">
        <v>30</v>
      </c>
      <c r="AE33" s="44" t="s">
        <v>30</v>
      </c>
      <c r="AF33"/>
      <c r="AG33"/>
    </row>
    <row r="34" spans="1:33" ht="14.25" thickBot="1" x14ac:dyDescent="0.2"/>
    <row r="35" spans="1:33" ht="15.75" thickTop="1" thickBot="1" x14ac:dyDescent="0.2">
      <c r="A35" s="9">
        <v>7</v>
      </c>
      <c r="B35" s="53" t="s">
        <v>4</v>
      </c>
      <c r="D35" s="22" t="s">
        <v>6</v>
      </c>
      <c r="E35" s="23"/>
      <c r="F35" s="23"/>
      <c r="G35" s="24">
        <f>K35+O35</f>
        <v>8</v>
      </c>
      <c r="H35" s="25" t="s">
        <v>0</v>
      </c>
      <c r="I35" s="26" t="s">
        <v>7</v>
      </c>
      <c r="J35" s="23"/>
      <c r="K35" s="24">
        <f>COUNTIF(B40:AF40,1)</f>
        <v>3</v>
      </c>
      <c r="L35" s="25" t="s">
        <v>0</v>
      </c>
      <c r="M35" s="26" t="s">
        <v>9</v>
      </c>
      <c r="N35" s="27"/>
      <c r="O35" s="24">
        <f>COUNTIF(B40:AF40,2)</f>
        <v>5</v>
      </c>
      <c r="P35" s="28" t="s">
        <v>0</v>
      </c>
      <c r="R35" s="22" t="s">
        <v>8</v>
      </c>
      <c r="S35" s="23"/>
      <c r="T35" s="23">
        <f>X35+AB35</f>
        <v>23</v>
      </c>
      <c r="U35" s="24" t="s">
        <v>0</v>
      </c>
      <c r="V35" s="34" t="s">
        <v>10</v>
      </c>
      <c r="W35" s="26"/>
      <c r="X35" s="23">
        <f>COUNTIF(B40:AF40,3)</f>
        <v>16</v>
      </c>
      <c r="Y35" s="24" t="s">
        <v>0</v>
      </c>
      <c r="Z35" s="34" t="s">
        <v>11</v>
      </c>
      <c r="AA35" s="26"/>
      <c r="AB35" s="27">
        <f>COUNTIF(B40:AF40,4)</f>
        <v>7</v>
      </c>
      <c r="AC35" s="29" t="s">
        <v>0</v>
      </c>
    </row>
    <row r="36" spans="1:33" ht="20.25" customHeight="1" x14ac:dyDescent="0.15">
      <c r="A36" s="8" t="s">
        <v>0</v>
      </c>
      <c r="B36" s="8">
        <v>1</v>
      </c>
      <c r="C36" s="6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8">
        <v>8</v>
      </c>
      <c r="J36" s="8">
        <v>9</v>
      </c>
      <c r="K36" s="8">
        <v>10</v>
      </c>
      <c r="L36" s="8">
        <v>11</v>
      </c>
      <c r="M36" s="8">
        <v>12</v>
      </c>
      <c r="N36" s="8">
        <v>13</v>
      </c>
      <c r="O36" s="8">
        <v>14</v>
      </c>
      <c r="P36" s="8">
        <v>15</v>
      </c>
      <c r="Q36" s="6">
        <v>16</v>
      </c>
      <c r="R36" s="8">
        <v>17</v>
      </c>
      <c r="S36" s="8">
        <v>18</v>
      </c>
      <c r="T36" s="8">
        <v>19</v>
      </c>
      <c r="U36" s="8">
        <v>20</v>
      </c>
      <c r="V36" s="8">
        <v>21</v>
      </c>
      <c r="W36" s="8">
        <v>22</v>
      </c>
      <c r="X36" s="8">
        <v>23</v>
      </c>
      <c r="Y36" s="8">
        <v>24</v>
      </c>
      <c r="Z36" s="8">
        <v>25</v>
      </c>
      <c r="AA36" s="8">
        <v>26</v>
      </c>
      <c r="AB36" s="8">
        <v>27</v>
      </c>
      <c r="AC36" s="8">
        <v>28</v>
      </c>
      <c r="AD36" s="6">
        <v>29</v>
      </c>
      <c r="AE36" s="6">
        <v>30</v>
      </c>
      <c r="AF36" s="6">
        <v>31</v>
      </c>
      <c r="AG36"/>
    </row>
    <row r="37" spans="1:33" ht="15" hidden="1" customHeight="1" x14ac:dyDescent="0.15">
      <c r="B37" s="3">
        <f>DATE($A$2,$A35,B36)</f>
        <v>44013</v>
      </c>
      <c r="C37" s="3">
        <f t="shared" ref="C37:AC37" si="15">DATE($A$2,$A35,C36)</f>
        <v>44014</v>
      </c>
      <c r="D37" s="3">
        <f t="shared" si="15"/>
        <v>44015</v>
      </c>
      <c r="E37" s="3">
        <f t="shared" si="15"/>
        <v>44016</v>
      </c>
      <c r="F37" s="3">
        <f t="shared" si="15"/>
        <v>44017</v>
      </c>
      <c r="G37" s="3">
        <f t="shared" si="15"/>
        <v>44018</v>
      </c>
      <c r="H37" s="3">
        <f t="shared" si="15"/>
        <v>44019</v>
      </c>
      <c r="I37" s="3">
        <f t="shared" si="15"/>
        <v>44020</v>
      </c>
      <c r="J37" s="3">
        <f t="shared" si="15"/>
        <v>44021</v>
      </c>
      <c r="K37" s="3">
        <f t="shared" si="15"/>
        <v>44022</v>
      </c>
      <c r="L37" s="3">
        <f t="shared" si="15"/>
        <v>44023</v>
      </c>
      <c r="M37" s="3">
        <f t="shared" si="15"/>
        <v>44024</v>
      </c>
      <c r="N37" s="3">
        <f t="shared" si="15"/>
        <v>44025</v>
      </c>
      <c r="O37" s="3">
        <f t="shared" si="15"/>
        <v>44026</v>
      </c>
      <c r="P37" s="3">
        <f t="shared" si="15"/>
        <v>44027</v>
      </c>
      <c r="Q37" s="3">
        <f t="shared" si="15"/>
        <v>44028</v>
      </c>
      <c r="R37" s="3">
        <f t="shared" si="15"/>
        <v>44029</v>
      </c>
      <c r="S37" s="3">
        <f t="shared" si="15"/>
        <v>44030</v>
      </c>
      <c r="T37" s="3">
        <f t="shared" si="15"/>
        <v>44031</v>
      </c>
      <c r="U37" s="3">
        <f t="shared" si="15"/>
        <v>44032</v>
      </c>
      <c r="V37" s="3">
        <f t="shared" si="15"/>
        <v>44033</v>
      </c>
      <c r="W37" s="3">
        <f t="shared" si="15"/>
        <v>44034</v>
      </c>
      <c r="X37" s="3">
        <f t="shared" si="15"/>
        <v>44035</v>
      </c>
      <c r="Y37" s="3">
        <f t="shared" si="15"/>
        <v>44036</v>
      </c>
      <c r="Z37" s="3">
        <f t="shared" si="15"/>
        <v>44037</v>
      </c>
      <c r="AA37" s="3">
        <f t="shared" si="15"/>
        <v>44038</v>
      </c>
      <c r="AB37" s="3">
        <f t="shared" si="15"/>
        <v>44039</v>
      </c>
      <c r="AC37" s="3">
        <f t="shared" si="15"/>
        <v>44040</v>
      </c>
      <c r="AD37" s="3">
        <f>DATE($A$2,$A35,AD36)</f>
        <v>44041</v>
      </c>
      <c r="AE37" s="3">
        <f t="shared" ref="AE37:AF37" si="16">DATE($A$2,$A35,AE36)</f>
        <v>44042</v>
      </c>
      <c r="AF37" s="3">
        <f t="shared" si="16"/>
        <v>44043</v>
      </c>
      <c r="AG37"/>
    </row>
    <row r="38" spans="1:33" ht="15" hidden="1" customHeight="1" x14ac:dyDescent="0.15">
      <c r="B38" s="1">
        <f>WEEKDAY(B37,2)</f>
        <v>3</v>
      </c>
      <c r="C38" s="1">
        <f t="shared" ref="C38:AF38" si="17">WEEKDAY(C37,2)</f>
        <v>4</v>
      </c>
      <c r="D38" s="1">
        <f t="shared" si="17"/>
        <v>5</v>
      </c>
      <c r="E38" s="1">
        <f t="shared" si="17"/>
        <v>6</v>
      </c>
      <c r="F38" s="1">
        <f t="shared" si="17"/>
        <v>7</v>
      </c>
      <c r="G38" s="1">
        <f t="shared" si="17"/>
        <v>1</v>
      </c>
      <c r="H38" s="1">
        <f t="shared" si="17"/>
        <v>2</v>
      </c>
      <c r="I38" s="1">
        <f t="shared" si="17"/>
        <v>3</v>
      </c>
      <c r="J38" s="1">
        <f t="shared" si="17"/>
        <v>4</v>
      </c>
      <c r="K38" s="1">
        <f t="shared" si="17"/>
        <v>5</v>
      </c>
      <c r="L38" s="1">
        <f t="shared" si="17"/>
        <v>6</v>
      </c>
      <c r="M38" s="1">
        <f t="shared" si="17"/>
        <v>7</v>
      </c>
      <c r="N38" s="1">
        <f t="shared" si="17"/>
        <v>1</v>
      </c>
      <c r="O38" s="1">
        <f t="shared" si="17"/>
        <v>2</v>
      </c>
      <c r="P38" s="1">
        <f t="shared" si="17"/>
        <v>3</v>
      </c>
      <c r="Q38" s="1">
        <f t="shared" si="17"/>
        <v>4</v>
      </c>
      <c r="R38" s="1">
        <f t="shared" si="17"/>
        <v>5</v>
      </c>
      <c r="S38" s="1">
        <f t="shared" si="17"/>
        <v>6</v>
      </c>
      <c r="T38" s="1">
        <f t="shared" si="17"/>
        <v>7</v>
      </c>
      <c r="U38" s="1">
        <f t="shared" si="17"/>
        <v>1</v>
      </c>
      <c r="V38" s="1">
        <f t="shared" si="17"/>
        <v>2</v>
      </c>
      <c r="W38" s="1">
        <f t="shared" si="17"/>
        <v>3</v>
      </c>
      <c r="X38" s="1">
        <f t="shared" si="17"/>
        <v>4</v>
      </c>
      <c r="Y38" s="1">
        <f t="shared" si="17"/>
        <v>5</v>
      </c>
      <c r="Z38" s="1">
        <f t="shared" si="17"/>
        <v>6</v>
      </c>
      <c r="AA38" s="1">
        <f t="shared" si="17"/>
        <v>7</v>
      </c>
      <c r="AB38" s="1">
        <f t="shared" si="17"/>
        <v>1</v>
      </c>
      <c r="AC38" s="1">
        <f t="shared" si="17"/>
        <v>2</v>
      </c>
      <c r="AD38" s="1">
        <f t="shared" si="17"/>
        <v>3</v>
      </c>
      <c r="AE38" s="1">
        <f t="shared" si="17"/>
        <v>4</v>
      </c>
      <c r="AF38" s="1">
        <f t="shared" si="17"/>
        <v>5</v>
      </c>
      <c r="AG38"/>
    </row>
    <row r="39" spans="1:33" ht="22.5" customHeight="1" x14ac:dyDescent="0.15">
      <c r="A39" s="6" t="s">
        <v>1</v>
      </c>
      <c r="B39" s="8" t="str">
        <f>CHOOSE(WEEKDAY(B37),"日","月","火","水","木","金","土")</f>
        <v>水</v>
      </c>
      <c r="C39" s="8" t="str">
        <f>CHOOSE(WEEKDAY(C37),"日","月","火","水","木","金","土")</f>
        <v>木</v>
      </c>
      <c r="D39" s="8" t="str">
        <f t="shared" ref="D39:AF39" si="18">CHOOSE(WEEKDAY(D37),"日","月","火","水","木","金","土")</f>
        <v>金</v>
      </c>
      <c r="E39" s="8" t="str">
        <f t="shared" si="18"/>
        <v>土</v>
      </c>
      <c r="F39" s="8" t="str">
        <f t="shared" si="18"/>
        <v>日</v>
      </c>
      <c r="G39" s="8" t="str">
        <f t="shared" si="18"/>
        <v>月</v>
      </c>
      <c r="H39" s="8" t="str">
        <f t="shared" si="18"/>
        <v>火</v>
      </c>
      <c r="I39" s="8" t="str">
        <f t="shared" si="18"/>
        <v>水</v>
      </c>
      <c r="J39" s="8" t="str">
        <f t="shared" si="18"/>
        <v>木</v>
      </c>
      <c r="K39" s="8" t="str">
        <f t="shared" si="18"/>
        <v>金</v>
      </c>
      <c r="L39" s="8" t="str">
        <f t="shared" si="18"/>
        <v>土</v>
      </c>
      <c r="M39" s="8" t="str">
        <f t="shared" si="18"/>
        <v>日</v>
      </c>
      <c r="N39" s="8" t="str">
        <f t="shared" si="18"/>
        <v>月</v>
      </c>
      <c r="O39" s="8" t="str">
        <f t="shared" si="18"/>
        <v>火</v>
      </c>
      <c r="P39" s="8" t="str">
        <f t="shared" si="18"/>
        <v>水</v>
      </c>
      <c r="Q39" s="8" t="str">
        <f t="shared" si="18"/>
        <v>木</v>
      </c>
      <c r="R39" s="8" t="str">
        <f t="shared" si="18"/>
        <v>金</v>
      </c>
      <c r="S39" s="8" t="str">
        <f t="shared" si="18"/>
        <v>土</v>
      </c>
      <c r="T39" s="8" t="str">
        <f t="shared" si="18"/>
        <v>日</v>
      </c>
      <c r="U39" s="8" t="str">
        <f t="shared" si="18"/>
        <v>月</v>
      </c>
      <c r="V39" s="8" t="str">
        <f t="shared" si="18"/>
        <v>火</v>
      </c>
      <c r="W39" s="8" t="str">
        <f t="shared" si="18"/>
        <v>水</v>
      </c>
      <c r="X39" s="8" t="str">
        <f t="shared" si="18"/>
        <v>木</v>
      </c>
      <c r="Y39" s="8" t="str">
        <f t="shared" si="18"/>
        <v>金</v>
      </c>
      <c r="Z39" s="8" t="str">
        <f t="shared" si="18"/>
        <v>土</v>
      </c>
      <c r="AA39" s="8" t="str">
        <f t="shared" si="18"/>
        <v>日</v>
      </c>
      <c r="AB39" s="8" t="str">
        <f t="shared" si="18"/>
        <v>月</v>
      </c>
      <c r="AC39" s="8" t="str">
        <f t="shared" si="18"/>
        <v>火</v>
      </c>
      <c r="AD39" s="8" t="str">
        <f t="shared" si="18"/>
        <v>水</v>
      </c>
      <c r="AE39" s="8" t="str">
        <f t="shared" si="18"/>
        <v>木</v>
      </c>
      <c r="AF39" s="8" t="str">
        <f t="shared" si="18"/>
        <v>金</v>
      </c>
      <c r="AG39"/>
    </row>
    <row r="40" spans="1:33" ht="27" customHeight="1" x14ac:dyDescent="0.15">
      <c r="A40" s="7" t="s">
        <v>2</v>
      </c>
      <c r="B40" s="55">
        <v>3</v>
      </c>
      <c r="C40" s="55">
        <v>3</v>
      </c>
      <c r="D40" s="55">
        <v>3</v>
      </c>
      <c r="E40" s="55">
        <v>2</v>
      </c>
      <c r="F40" s="55">
        <v>2</v>
      </c>
      <c r="G40" s="55">
        <v>3</v>
      </c>
      <c r="H40" s="55">
        <v>3</v>
      </c>
      <c r="I40" s="55">
        <v>3</v>
      </c>
      <c r="J40" s="55">
        <v>3</v>
      </c>
      <c r="K40" s="55">
        <v>3</v>
      </c>
      <c r="L40" s="55">
        <v>1</v>
      </c>
      <c r="M40" s="55">
        <v>2</v>
      </c>
      <c r="N40" s="55">
        <v>3</v>
      </c>
      <c r="O40" s="55">
        <v>3</v>
      </c>
      <c r="P40" s="55">
        <v>3</v>
      </c>
      <c r="Q40" s="55">
        <v>3</v>
      </c>
      <c r="R40" s="55">
        <v>3</v>
      </c>
      <c r="S40" s="55">
        <v>4</v>
      </c>
      <c r="T40" s="55">
        <v>4</v>
      </c>
      <c r="U40" s="55">
        <v>3</v>
      </c>
      <c r="V40" s="55">
        <v>3</v>
      </c>
      <c r="W40" s="55">
        <v>3</v>
      </c>
      <c r="X40" s="55">
        <v>1</v>
      </c>
      <c r="Y40" s="55">
        <v>1</v>
      </c>
      <c r="Z40" s="55">
        <v>2</v>
      </c>
      <c r="AA40" s="55">
        <v>2</v>
      </c>
      <c r="AB40" s="55">
        <v>4</v>
      </c>
      <c r="AC40" s="55">
        <v>4</v>
      </c>
      <c r="AD40" s="55">
        <v>4</v>
      </c>
      <c r="AE40" s="55">
        <v>4</v>
      </c>
      <c r="AF40" s="55">
        <v>4</v>
      </c>
      <c r="AG40"/>
    </row>
    <row r="41" spans="1:33" ht="27" customHeight="1" x14ac:dyDescent="0.15">
      <c r="A41" s="7" t="s">
        <v>17</v>
      </c>
      <c r="B41" s="8" t="str">
        <f t="shared" ref="B41:AF41" si="19">IF(B40=4,"○",IF(B40=2,"○",""))</f>
        <v/>
      </c>
      <c r="C41" s="8" t="str">
        <f t="shared" si="19"/>
        <v/>
      </c>
      <c r="D41" s="8" t="str">
        <f t="shared" si="19"/>
        <v/>
      </c>
      <c r="E41" s="8" t="str">
        <f t="shared" si="19"/>
        <v>○</v>
      </c>
      <c r="F41" s="8" t="str">
        <f t="shared" si="19"/>
        <v>○</v>
      </c>
      <c r="G41" s="8" t="str">
        <f t="shared" si="19"/>
        <v/>
      </c>
      <c r="H41" s="8" t="str">
        <f t="shared" si="19"/>
        <v/>
      </c>
      <c r="I41" s="8" t="str">
        <f t="shared" si="19"/>
        <v/>
      </c>
      <c r="J41" s="8" t="str">
        <f t="shared" si="19"/>
        <v/>
      </c>
      <c r="K41" s="8" t="str">
        <f t="shared" si="19"/>
        <v/>
      </c>
      <c r="L41" s="8" t="str">
        <f t="shared" si="19"/>
        <v/>
      </c>
      <c r="M41" s="8" t="str">
        <f t="shared" si="19"/>
        <v>○</v>
      </c>
      <c r="N41" s="8" t="str">
        <f t="shared" si="19"/>
        <v/>
      </c>
      <c r="O41" s="8" t="str">
        <f t="shared" si="19"/>
        <v/>
      </c>
      <c r="P41" s="8" t="str">
        <f t="shared" si="19"/>
        <v/>
      </c>
      <c r="Q41" s="8" t="str">
        <f t="shared" si="19"/>
        <v/>
      </c>
      <c r="R41" s="8" t="str">
        <f t="shared" si="19"/>
        <v/>
      </c>
      <c r="S41" s="8" t="str">
        <f t="shared" si="19"/>
        <v>○</v>
      </c>
      <c r="T41" s="8" t="str">
        <f t="shared" si="19"/>
        <v>○</v>
      </c>
      <c r="U41" s="8" t="str">
        <f t="shared" si="19"/>
        <v/>
      </c>
      <c r="V41" s="8" t="str">
        <f t="shared" si="19"/>
        <v/>
      </c>
      <c r="W41" s="8" t="str">
        <f t="shared" si="19"/>
        <v/>
      </c>
      <c r="X41" s="8" t="str">
        <f t="shared" si="19"/>
        <v/>
      </c>
      <c r="Y41" s="8" t="str">
        <f t="shared" si="19"/>
        <v/>
      </c>
      <c r="Z41" s="8" t="str">
        <f t="shared" si="19"/>
        <v>○</v>
      </c>
      <c r="AA41" s="8" t="str">
        <f t="shared" si="19"/>
        <v>○</v>
      </c>
      <c r="AB41" s="8" t="str">
        <f t="shared" si="19"/>
        <v>○</v>
      </c>
      <c r="AC41" s="8" t="str">
        <f t="shared" si="19"/>
        <v>○</v>
      </c>
      <c r="AD41" s="8" t="str">
        <f t="shared" si="19"/>
        <v>○</v>
      </c>
      <c r="AE41" s="8" t="str">
        <f t="shared" si="19"/>
        <v>○</v>
      </c>
      <c r="AF41" s="8" t="str">
        <f t="shared" si="19"/>
        <v>○</v>
      </c>
      <c r="AG41"/>
    </row>
    <row r="42" spans="1:33" ht="68.25" customHeight="1" x14ac:dyDescent="0.15">
      <c r="A42" s="7" t="s">
        <v>3</v>
      </c>
      <c r="B42" s="45"/>
      <c r="C42" s="45"/>
      <c r="D42" s="45" t="s">
        <v>75</v>
      </c>
      <c r="E42" s="45" t="s">
        <v>38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 t="s">
        <v>76</v>
      </c>
      <c r="R42" s="45" t="s">
        <v>34</v>
      </c>
      <c r="S42" s="45" t="s">
        <v>77</v>
      </c>
      <c r="T42" s="45"/>
      <c r="U42" s="45"/>
      <c r="V42" s="45" t="s">
        <v>78</v>
      </c>
      <c r="W42" s="45"/>
      <c r="X42" s="45" t="s">
        <v>72</v>
      </c>
      <c r="Y42" s="45" t="s">
        <v>73</v>
      </c>
      <c r="Z42" s="45" t="s">
        <v>79</v>
      </c>
      <c r="AA42" s="45"/>
      <c r="AB42" s="45"/>
      <c r="AC42" s="45"/>
      <c r="AD42" s="45"/>
      <c r="AE42" s="45"/>
      <c r="AF42" s="45"/>
      <c r="AG42"/>
    </row>
    <row r="43" spans="1:33" ht="14.25" thickBot="1" x14ac:dyDescent="0.2"/>
    <row r="44" spans="1:33" ht="15.75" thickTop="1" thickBot="1" x14ac:dyDescent="0.2">
      <c r="A44" s="9">
        <v>8</v>
      </c>
      <c r="B44" s="53" t="s">
        <v>4</v>
      </c>
      <c r="D44" s="22" t="s">
        <v>6</v>
      </c>
      <c r="E44" s="23"/>
      <c r="F44" s="23"/>
      <c r="G44" s="24">
        <f>K44+O44</f>
        <v>12</v>
      </c>
      <c r="H44" s="25" t="s">
        <v>0</v>
      </c>
      <c r="I44" s="26" t="s">
        <v>7</v>
      </c>
      <c r="J44" s="23"/>
      <c r="K44" s="24">
        <f>COUNTIF(B49:AF49,1)</f>
        <v>1</v>
      </c>
      <c r="L44" s="25" t="s">
        <v>0</v>
      </c>
      <c r="M44" s="26" t="s">
        <v>9</v>
      </c>
      <c r="N44" s="27"/>
      <c r="O44" s="24">
        <f>COUNTIF(B49:AF49,2)</f>
        <v>11</v>
      </c>
      <c r="P44" s="28" t="s">
        <v>0</v>
      </c>
      <c r="R44" s="33" t="s">
        <v>8</v>
      </c>
      <c r="S44" s="23"/>
      <c r="T44" s="24">
        <f>X44+AB44</f>
        <v>19</v>
      </c>
      <c r="U44" s="25" t="s">
        <v>0</v>
      </c>
      <c r="V44" s="26" t="s">
        <v>10</v>
      </c>
      <c r="W44" s="23"/>
      <c r="X44" s="24">
        <f>COUNTIF(B49:AF49,3)</f>
        <v>12</v>
      </c>
      <c r="Y44" s="25" t="s">
        <v>0</v>
      </c>
      <c r="Z44" s="26" t="s">
        <v>11</v>
      </c>
      <c r="AA44" s="23"/>
      <c r="AB44" s="24">
        <f>COUNTIF(B49:AF49,4)</f>
        <v>7</v>
      </c>
      <c r="AC44" s="28" t="s">
        <v>0</v>
      </c>
    </row>
    <row r="45" spans="1:33" ht="20.25" customHeight="1" x14ac:dyDescent="0.15">
      <c r="A45" s="8" t="s">
        <v>0</v>
      </c>
      <c r="B45" s="8">
        <v>1</v>
      </c>
      <c r="C45" s="6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8">
        <v>11</v>
      </c>
      <c r="M45" s="8">
        <v>12</v>
      </c>
      <c r="N45" s="8">
        <v>13</v>
      </c>
      <c r="O45" s="8">
        <v>14</v>
      </c>
      <c r="P45" s="8">
        <v>15</v>
      </c>
      <c r="Q45" s="6">
        <v>16</v>
      </c>
      <c r="R45" s="8">
        <v>17</v>
      </c>
      <c r="S45" s="8">
        <v>18</v>
      </c>
      <c r="T45" s="8">
        <v>19</v>
      </c>
      <c r="U45" s="8">
        <v>20</v>
      </c>
      <c r="V45" s="8">
        <v>21</v>
      </c>
      <c r="W45" s="8">
        <v>22</v>
      </c>
      <c r="X45" s="8">
        <v>23</v>
      </c>
      <c r="Y45" s="8">
        <v>24</v>
      </c>
      <c r="Z45" s="8">
        <v>25</v>
      </c>
      <c r="AA45" s="8">
        <v>26</v>
      </c>
      <c r="AB45" s="8">
        <v>27</v>
      </c>
      <c r="AC45" s="8">
        <v>28</v>
      </c>
      <c r="AD45" s="6">
        <v>29</v>
      </c>
      <c r="AE45" s="6">
        <v>30</v>
      </c>
      <c r="AF45" s="6">
        <v>31</v>
      </c>
      <c r="AG45"/>
    </row>
    <row r="46" spans="1:33" ht="15" hidden="1" customHeight="1" x14ac:dyDescent="0.15">
      <c r="B46" s="3">
        <f>DATE($A$2,$A44,B45)</f>
        <v>44044</v>
      </c>
      <c r="C46" s="3">
        <f t="shared" ref="C46:AC46" si="20">DATE($A$2,$A44,C45)</f>
        <v>44045</v>
      </c>
      <c r="D46" s="3">
        <f t="shared" si="20"/>
        <v>44046</v>
      </c>
      <c r="E46" s="3">
        <f t="shared" si="20"/>
        <v>44047</v>
      </c>
      <c r="F46" s="3">
        <f t="shared" si="20"/>
        <v>44048</v>
      </c>
      <c r="G46" s="3">
        <f t="shared" si="20"/>
        <v>44049</v>
      </c>
      <c r="H46" s="3">
        <f t="shared" si="20"/>
        <v>44050</v>
      </c>
      <c r="I46" s="3">
        <f t="shared" si="20"/>
        <v>44051</v>
      </c>
      <c r="J46" s="3">
        <f t="shared" si="20"/>
        <v>44052</v>
      </c>
      <c r="K46" s="3">
        <f t="shared" si="20"/>
        <v>44053</v>
      </c>
      <c r="L46" s="3">
        <f t="shared" si="20"/>
        <v>44054</v>
      </c>
      <c r="M46" s="3">
        <f t="shared" si="20"/>
        <v>44055</v>
      </c>
      <c r="N46" s="3">
        <f t="shared" si="20"/>
        <v>44056</v>
      </c>
      <c r="O46" s="3">
        <f t="shared" si="20"/>
        <v>44057</v>
      </c>
      <c r="P46" s="3">
        <f t="shared" si="20"/>
        <v>44058</v>
      </c>
      <c r="Q46" s="3">
        <f t="shared" si="20"/>
        <v>44059</v>
      </c>
      <c r="R46" s="3">
        <f t="shared" si="20"/>
        <v>44060</v>
      </c>
      <c r="S46" s="3">
        <f t="shared" si="20"/>
        <v>44061</v>
      </c>
      <c r="T46" s="3">
        <f t="shared" si="20"/>
        <v>44062</v>
      </c>
      <c r="U46" s="3">
        <f t="shared" si="20"/>
        <v>44063</v>
      </c>
      <c r="V46" s="3">
        <f t="shared" si="20"/>
        <v>44064</v>
      </c>
      <c r="W46" s="3">
        <f t="shared" si="20"/>
        <v>44065</v>
      </c>
      <c r="X46" s="3">
        <f t="shared" si="20"/>
        <v>44066</v>
      </c>
      <c r="Y46" s="3">
        <f t="shared" si="20"/>
        <v>44067</v>
      </c>
      <c r="Z46" s="3">
        <f t="shared" si="20"/>
        <v>44068</v>
      </c>
      <c r="AA46" s="3">
        <f t="shared" si="20"/>
        <v>44069</v>
      </c>
      <c r="AB46" s="3">
        <f t="shared" si="20"/>
        <v>44070</v>
      </c>
      <c r="AC46" s="3">
        <f t="shared" si="20"/>
        <v>44071</v>
      </c>
      <c r="AD46" s="3">
        <f>DATE($A$2,$A44,AD45)</f>
        <v>44072</v>
      </c>
      <c r="AE46" s="3">
        <f t="shared" ref="AE46:AF46" si="21">DATE($A$2,$A44,AE45)</f>
        <v>44073</v>
      </c>
      <c r="AF46" s="3">
        <f t="shared" si="21"/>
        <v>44074</v>
      </c>
      <c r="AG46"/>
    </row>
    <row r="47" spans="1:33" ht="15" hidden="1" customHeight="1" x14ac:dyDescent="0.15">
      <c r="B47" s="1">
        <f>WEEKDAY(B46,2)</f>
        <v>6</v>
      </c>
      <c r="C47" s="1">
        <f t="shared" ref="C47:AF47" si="22">WEEKDAY(C46,2)</f>
        <v>7</v>
      </c>
      <c r="D47" s="1">
        <f t="shared" si="22"/>
        <v>1</v>
      </c>
      <c r="E47" s="1">
        <f t="shared" si="22"/>
        <v>2</v>
      </c>
      <c r="F47" s="1">
        <f t="shared" si="22"/>
        <v>3</v>
      </c>
      <c r="G47" s="1">
        <f t="shared" si="22"/>
        <v>4</v>
      </c>
      <c r="H47" s="1">
        <f t="shared" si="22"/>
        <v>5</v>
      </c>
      <c r="I47" s="1">
        <f t="shared" si="22"/>
        <v>6</v>
      </c>
      <c r="J47" s="1">
        <f t="shared" si="22"/>
        <v>7</v>
      </c>
      <c r="K47" s="1">
        <f t="shared" si="22"/>
        <v>1</v>
      </c>
      <c r="L47" s="1">
        <f t="shared" si="22"/>
        <v>2</v>
      </c>
      <c r="M47" s="1">
        <f t="shared" si="22"/>
        <v>3</v>
      </c>
      <c r="N47" s="1">
        <f t="shared" si="22"/>
        <v>4</v>
      </c>
      <c r="O47" s="1">
        <f t="shared" si="22"/>
        <v>5</v>
      </c>
      <c r="P47" s="1">
        <f t="shared" si="22"/>
        <v>6</v>
      </c>
      <c r="Q47" s="1">
        <f t="shared" si="22"/>
        <v>7</v>
      </c>
      <c r="R47" s="1">
        <f t="shared" si="22"/>
        <v>1</v>
      </c>
      <c r="S47" s="1">
        <f t="shared" si="22"/>
        <v>2</v>
      </c>
      <c r="T47" s="1">
        <f t="shared" si="22"/>
        <v>3</v>
      </c>
      <c r="U47" s="1">
        <f t="shared" si="22"/>
        <v>4</v>
      </c>
      <c r="V47" s="1">
        <f t="shared" si="22"/>
        <v>5</v>
      </c>
      <c r="W47" s="1">
        <f t="shared" si="22"/>
        <v>6</v>
      </c>
      <c r="X47" s="1">
        <f t="shared" si="22"/>
        <v>7</v>
      </c>
      <c r="Y47" s="1">
        <f t="shared" si="22"/>
        <v>1</v>
      </c>
      <c r="Z47" s="1">
        <f t="shared" si="22"/>
        <v>2</v>
      </c>
      <c r="AA47" s="1">
        <f t="shared" si="22"/>
        <v>3</v>
      </c>
      <c r="AB47" s="1">
        <f t="shared" si="22"/>
        <v>4</v>
      </c>
      <c r="AC47" s="1">
        <f t="shared" si="22"/>
        <v>5</v>
      </c>
      <c r="AD47" s="1">
        <f t="shared" si="22"/>
        <v>6</v>
      </c>
      <c r="AE47" s="1">
        <f t="shared" si="22"/>
        <v>7</v>
      </c>
      <c r="AF47" s="1">
        <f t="shared" si="22"/>
        <v>1</v>
      </c>
      <c r="AG47"/>
    </row>
    <row r="48" spans="1:33" ht="22.5" customHeight="1" x14ac:dyDescent="0.15">
      <c r="A48" s="6" t="s">
        <v>1</v>
      </c>
      <c r="B48" s="8" t="str">
        <f>CHOOSE(WEEKDAY(B46),"日","月","火","水","木","金","土")</f>
        <v>土</v>
      </c>
      <c r="C48" s="8" t="str">
        <f>CHOOSE(WEEKDAY(C46),"日","月","火","水","木","金","土")</f>
        <v>日</v>
      </c>
      <c r="D48" s="8" t="str">
        <f t="shared" ref="D48:AF48" si="23">CHOOSE(WEEKDAY(D46),"日","月","火","水","木","金","土")</f>
        <v>月</v>
      </c>
      <c r="E48" s="8" t="str">
        <f t="shared" si="23"/>
        <v>火</v>
      </c>
      <c r="F48" s="8" t="str">
        <f t="shared" si="23"/>
        <v>水</v>
      </c>
      <c r="G48" s="8" t="str">
        <f t="shared" si="23"/>
        <v>木</v>
      </c>
      <c r="H48" s="8" t="str">
        <f t="shared" si="23"/>
        <v>金</v>
      </c>
      <c r="I48" s="8" t="str">
        <f t="shared" si="23"/>
        <v>土</v>
      </c>
      <c r="J48" s="8" t="str">
        <f t="shared" si="23"/>
        <v>日</v>
      </c>
      <c r="K48" s="8" t="str">
        <f t="shared" si="23"/>
        <v>月</v>
      </c>
      <c r="L48" s="8" t="str">
        <f t="shared" si="23"/>
        <v>火</v>
      </c>
      <c r="M48" s="8" t="str">
        <f t="shared" si="23"/>
        <v>水</v>
      </c>
      <c r="N48" s="8" t="str">
        <f t="shared" si="23"/>
        <v>木</v>
      </c>
      <c r="O48" s="8" t="str">
        <f t="shared" si="23"/>
        <v>金</v>
      </c>
      <c r="P48" s="8" t="str">
        <f t="shared" si="23"/>
        <v>土</v>
      </c>
      <c r="Q48" s="8" t="str">
        <f t="shared" si="23"/>
        <v>日</v>
      </c>
      <c r="R48" s="8" t="str">
        <f t="shared" si="23"/>
        <v>月</v>
      </c>
      <c r="S48" s="8" t="str">
        <f t="shared" si="23"/>
        <v>火</v>
      </c>
      <c r="T48" s="8" t="str">
        <f t="shared" si="23"/>
        <v>水</v>
      </c>
      <c r="U48" s="8" t="str">
        <f t="shared" si="23"/>
        <v>木</v>
      </c>
      <c r="V48" s="8" t="str">
        <f t="shared" si="23"/>
        <v>金</v>
      </c>
      <c r="W48" s="8" t="str">
        <f t="shared" si="23"/>
        <v>土</v>
      </c>
      <c r="X48" s="8" t="str">
        <f t="shared" si="23"/>
        <v>日</v>
      </c>
      <c r="Y48" s="8" t="str">
        <f t="shared" si="23"/>
        <v>月</v>
      </c>
      <c r="Z48" s="8" t="str">
        <f t="shared" si="23"/>
        <v>火</v>
      </c>
      <c r="AA48" s="8" t="str">
        <f t="shared" si="23"/>
        <v>水</v>
      </c>
      <c r="AB48" s="8" t="str">
        <f t="shared" si="23"/>
        <v>木</v>
      </c>
      <c r="AC48" s="8" t="str">
        <f t="shared" si="23"/>
        <v>金</v>
      </c>
      <c r="AD48" s="8" t="str">
        <f t="shared" si="23"/>
        <v>土</v>
      </c>
      <c r="AE48" s="8" t="str">
        <f t="shared" si="23"/>
        <v>日</v>
      </c>
      <c r="AF48" s="8" t="str">
        <f t="shared" si="23"/>
        <v>月</v>
      </c>
      <c r="AG48"/>
    </row>
    <row r="49" spans="1:33" ht="27" customHeight="1" x14ac:dyDescent="0.15">
      <c r="A49" s="7" t="s">
        <v>2</v>
      </c>
      <c r="B49" s="55">
        <v>2</v>
      </c>
      <c r="C49" s="55">
        <v>2</v>
      </c>
      <c r="D49" s="55">
        <v>4</v>
      </c>
      <c r="E49" s="55">
        <v>4</v>
      </c>
      <c r="F49" s="55">
        <v>4</v>
      </c>
      <c r="G49" s="55">
        <v>4</v>
      </c>
      <c r="H49" s="55">
        <v>3</v>
      </c>
      <c r="I49" s="55">
        <v>2</v>
      </c>
      <c r="J49" s="55">
        <v>2</v>
      </c>
      <c r="K49" s="55">
        <v>2</v>
      </c>
      <c r="L49" s="55">
        <v>2</v>
      </c>
      <c r="M49" s="55">
        <v>2</v>
      </c>
      <c r="N49" s="55">
        <v>2</v>
      </c>
      <c r="O49" s="55">
        <v>2</v>
      </c>
      <c r="P49" s="55">
        <v>2</v>
      </c>
      <c r="Q49" s="55">
        <v>2</v>
      </c>
      <c r="R49" s="55">
        <v>3</v>
      </c>
      <c r="S49" s="55">
        <v>3</v>
      </c>
      <c r="T49" s="55">
        <v>3</v>
      </c>
      <c r="U49" s="55">
        <v>3</v>
      </c>
      <c r="V49" s="55">
        <v>3</v>
      </c>
      <c r="W49" s="55">
        <v>4</v>
      </c>
      <c r="X49" s="55">
        <v>4</v>
      </c>
      <c r="Y49" s="55">
        <v>3</v>
      </c>
      <c r="Z49" s="55">
        <v>3</v>
      </c>
      <c r="AA49" s="55">
        <v>3</v>
      </c>
      <c r="AB49" s="55">
        <v>3</v>
      </c>
      <c r="AC49" s="55">
        <v>3</v>
      </c>
      <c r="AD49" s="55">
        <v>1</v>
      </c>
      <c r="AE49" s="55">
        <v>4</v>
      </c>
      <c r="AF49" s="55">
        <v>3</v>
      </c>
      <c r="AG49"/>
    </row>
    <row r="50" spans="1:33" ht="27" customHeight="1" x14ac:dyDescent="0.15">
      <c r="A50" s="7" t="s">
        <v>17</v>
      </c>
      <c r="B50" s="8" t="str">
        <f t="shared" ref="B50:AF50" si="24">IF(B49=4,"○",IF(B49=2,"○",""))</f>
        <v>○</v>
      </c>
      <c r="C50" s="8" t="str">
        <f t="shared" si="24"/>
        <v>○</v>
      </c>
      <c r="D50" s="8" t="str">
        <f t="shared" si="24"/>
        <v>○</v>
      </c>
      <c r="E50" s="8" t="str">
        <f t="shared" si="24"/>
        <v>○</v>
      </c>
      <c r="F50" s="8" t="str">
        <f t="shared" si="24"/>
        <v>○</v>
      </c>
      <c r="G50" s="8" t="str">
        <f t="shared" si="24"/>
        <v>○</v>
      </c>
      <c r="H50" s="8" t="str">
        <f t="shared" si="24"/>
        <v/>
      </c>
      <c r="I50" s="8" t="str">
        <f t="shared" si="24"/>
        <v>○</v>
      </c>
      <c r="J50" s="8" t="str">
        <f t="shared" si="24"/>
        <v>○</v>
      </c>
      <c r="K50" s="8" t="str">
        <f t="shared" si="24"/>
        <v>○</v>
      </c>
      <c r="L50" s="8" t="str">
        <f t="shared" si="24"/>
        <v>○</v>
      </c>
      <c r="M50" s="8" t="str">
        <f t="shared" si="24"/>
        <v>○</v>
      </c>
      <c r="N50" s="8" t="str">
        <f t="shared" si="24"/>
        <v>○</v>
      </c>
      <c r="O50" s="8" t="str">
        <f t="shared" si="24"/>
        <v>○</v>
      </c>
      <c r="P50" s="8" t="str">
        <f t="shared" si="24"/>
        <v>○</v>
      </c>
      <c r="Q50" s="8" t="str">
        <f t="shared" si="24"/>
        <v>○</v>
      </c>
      <c r="R50" s="8" t="str">
        <f t="shared" si="24"/>
        <v/>
      </c>
      <c r="S50" s="8" t="str">
        <f t="shared" si="24"/>
        <v/>
      </c>
      <c r="T50" s="8" t="str">
        <f t="shared" si="24"/>
        <v/>
      </c>
      <c r="U50" s="8" t="str">
        <f t="shared" si="24"/>
        <v/>
      </c>
      <c r="V50" s="8" t="str">
        <f t="shared" si="24"/>
        <v/>
      </c>
      <c r="W50" s="8" t="str">
        <f t="shared" si="24"/>
        <v>○</v>
      </c>
      <c r="X50" s="8" t="str">
        <f t="shared" si="24"/>
        <v>○</v>
      </c>
      <c r="Y50" s="8" t="str">
        <f t="shared" si="24"/>
        <v/>
      </c>
      <c r="Z50" s="8" t="str">
        <f t="shared" si="24"/>
        <v/>
      </c>
      <c r="AA50" s="8" t="str">
        <f t="shared" si="24"/>
        <v/>
      </c>
      <c r="AB50" s="8" t="str">
        <f t="shared" si="24"/>
        <v/>
      </c>
      <c r="AC50" s="8" t="str">
        <f t="shared" si="24"/>
        <v/>
      </c>
      <c r="AD50" s="8" t="str">
        <f t="shared" si="24"/>
        <v/>
      </c>
      <c r="AE50" s="8" t="str">
        <f t="shared" si="24"/>
        <v>○</v>
      </c>
      <c r="AF50" s="8" t="str">
        <f t="shared" si="24"/>
        <v/>
      </c>
      <c r="AG50"/>
    </row>
    <row r="51" spans="1:33" ht="68.25" customHeight="1" x14ac:dyDescent="0.15">
      <c r="A51" s="7" t="s">
        <v>3</v>
      </c>
      <c r="B51" s="45"/>
      <c r="C51" s="45"/>
      <c r="D51" s="45"/>
      <c r="E51" s="45"/>
      <c r="F51" s="45"/>
      <c r="G51" s="45" t="s">
        <v>80</v>
      </c>
      <c r="H51" s="45"/>
      <c r="I51" s="45"/>
      <c r="J51" s="45"/>
      <c r="K51" s="45" t="s">
        <v>40</v>
      </c>
      <c r="L51" s="45" t="s">
        <v>81</v>
      </c>
      <c r="M51" s="45" t="s">
        <v>41</v>
      </c>
      <c r="N51" s="45" t="s">
        <v>41</v>
      </c>
      <c r="O51" s="45" t="s">
        <v>41</v>
      </c>
      <c r="P51" s="45" t="s">
        <v>41</v>
      </c>
      <c r="Q51" s="45" t="s">
        <v>41</v>
      </c>
      <c r="R51" s="45" t="s">
        <v>82</v>
      </c>
      <c r="S51" s="45"/>
      <c r="T51" s="45"/>
      <c r="U51" s="45"/>
      <c r="V51" s="45" t="s">
        <v>83</v>
      </c>
      <c r="W51" s="45" t="s">
        <v>84</v>
      </c>
      <c r="X51" s="45"/>
      <c r="Y51" s="45"/>
      <c r="Z51" s="45"/>
      <c r="AA51" s="45"/>
      <c r="AB51" s="45"/>
      <c r="AC51" s="45"/>
      <c r="AD51" s="45"/>
      <c r="AE51" s="45"/>
      <c r="AF51" s="45"/>
      <c r="AG51"/>
    </row>
    <row r="52" spans="1:33" ht="14.25" thickBot="1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33" ht="15.75" thickTop="1" thickBot="1" x14ac:dyDescent="0.2">
      <c r="A53" s="9">
        <v>9</v>
      </c>
      <c r="B53" s="53" t="s">
        <v>4</v>
      </c>
      <c r="D53" s="22" t="s">
        <v>6</v>
      </c>
      <c r="E53" s="23"/>
      <c r="F53" s="23"/>
      <c r="G53" s="24">
        <f>K53+O53</f>
        <v>10</v>
      </c>
      <c r="H53" s="25" t="s">
        <v>0</v>
      </c>
      <c r="I53" s="26" t="s">
        <v>7</v>
      </c>
      <c r="J53" s="23"/>
      <c r="K53" s="24">
        <f>COUNTIF(B58:AE58,1)</f>
        <v>3</v>
      </c>
      <c r="L53" s="25" t="s">
        <v>0</v>
      </c>
      <c r="M53" s="26" t="s">
        <v>9</v>
      </c>
      <c r="N53" s="27"/>
      <c r="O53" s="24">
        <f>COUNTIF(B58:AE58,2)</f>
        <v>7</v>
      </c>
      <c r="P53" s="28" t="s">
        <v>0</v>
      </c>
      <c r="R53" s="33" t="s">
        <v>8</v>
      </c>
      <c r="S53" s="23"/>
      <c r="T53" s="24">
        <f>X53+AB53</f>
        <v>20</v>
      </c>
      <c r="U53" s="25" t="s">
        <v>0</v>
      </c>
      <c r="V53" s="26" t="s">
        <v>10</v>
      </c>
      <c r="W53" s="23"/>
      <c r="X53" s="24">
        <f>COUNTIF(B58:AE58,3)</f>
        <v>14</v>
      </c>
      <c r="Y53" s="25" t="s">
        <v>0</v>
      </c>
      <c r="Z53" s="26" t="s">
        <v>11</v>
      </c>
      <c r="AA53" s="23"/>
      <c r="AB53" s="24">
        <f>COUNTIF(B58:AE58,4)</f>
        <v>6</v>
      </c>
      <c r="AC53" s="28" t="s">
        <v>0</v>
      </c>
    </row>
    <row r="54" spans="1:33" ht="20.25" customHeight="1" x14ac:dyDescent="0.15">
      <c r="A54" s="8" t="s">
        <v>0</v>
      </c>
      <c r="B54" s="8">
        <v>1</v>
      </c>
      <c r="C54" s="6">
        <v>2</v>
      </c>
      <c r="D54" s="6">
        <v>3</v>
      </c>
      <c r="E54" s="6">
        <v>4</v>
      </c>
      <c r="F54" s="6">
        <v>5</v>
      </c>
      <c r="G54" s="6">
        <v>6</v>
      </c>
      <c r="H54" s="6">
        <v>7</v>
      </c>
      <c r="I54" s="6">
        <v>8</v>
      </c>
      <c r="J54" s="6">
        <v>9</v>
      </c>
      <c r="K54" s="6">
        <v>10</v>
      </c>
      <c r="L54" s="6">
        <v>11</v>
      </c>
      <c r="M54" s="6">
        <v>12</v>
      </c>
      <c r="N54" s="6">
        <v>13</v>
      </c>
      <c r="O54" s="6">
        <v>14</v>
      </c>
      <c r="P54" s="6">
        <v>15</v>
      </c>
      <c r="Q54" s="6">
        <v>16</v>
      </c>
      <c r="R54" s="6">
        <v>17</v>
      </c>
      <c r="S54" s="6">
        <v>18</v>
      </c>
      <c r="T54" s="6">
        <v>19</v>
      </c>
      <c r="U54" s="6">
        <v>20</v>
      </c>
      <c r="V54" s="8">
        <v>21</v>
      </c>
      <c r="W54" s="8">
        <v>22</v>
      </c>
      <c r="X54" s="8">
        <v>23</v>
      </c>
      <c r="Y54" s="8">
        <v>24</v>
      </c>
      <c r="Z54" s="8">
        <v>25</v>
      </c>
      <c r="AA54" s="8">
        <v>26</v>
      </c>
      <c r="AB54" s="8">
        <v>27</v>
      </c>
      <c r="AC54" s="8">
        <v>28</v>
      </c>
      <c r="AD54" s="6">
        <v>29</v>
      </c>
      <c r="AE54" s="6">
        <v>30</v>
      </c>
      <c r="AF54"/>
      <c r="AG54"/>
    </row>
    <row r="55" spans="1:33" ht="15" hidden="1" customHeight="1" x14ac:dyDescent="0.15">
      <c r="B55" s="3">
        <f>DATE($A$2,$A53,B54)</f>
        <v>44075</v>
      </c>
      <c r="C55" s="3">
        <f t="shared" ref="C55:AC55" si="25">DATE($A$2,$A53,C54)</f>
        <v>44076</v>
      </c>
      <c r="D55" s="3">
        <f t="shared" si="25"/>
        <v>44077</v>
      </c>
      <c r="E55" s="3">
        <f t="shared" si="25"/>
        <v>44078</v>
      </c>
      <c r="F55" s="3">
        <f t="shared" si="25"/>
        <v>44079</v>
      </c>
      <c r="G55" s="3">
        <f t="shared" si="25"/>
        <v>44080</v>
      </c>
      <c r="H55" s="3">
        <f t="shared" si="25"/>
        <v>44081</v>
      </c>
      <c r="I55" s="3">
        <f t="shared" si="25"/>
        <v>44082</v>
      </c>
      <c r="J55" s="3">
        <f t="shared" si="25"/>
        <v>44083</v>
      </c>
      <c r="K55" s="3">
        <f t="shared" si="25"/>
        <v>44084</v>
      </c>
      <c r="L55" s="3">
        <f t="shared" si="25"/>
        <v>44085</v>
      </c>
      <c r="M55" s="3">
        <f t="shared" si="25"/>
        <v>44086</v>
      </c>
      <c r="N55" s="3">
        <f t="shared" si="25"/>
        <v>44087</v>
      </c>
      <c r="O55" s="3">
        <f t="shared" si="25"/>
        <v>44088</v>
      </c>
      <c r="P55" s="3">
        <f t="shared" si="25"/>
        <v>44089</v>
      </c>
      <c r="Q55" s="3">
        <f t="shared" si="25"/>
        <v>44090</v>
      </c>
      <c r="R55" s="3">
        <f t="shared" si="25"/>
        <v>44091</v>
      </c>
      <c r="S55" s="3">
        <f t="shared" si="25"/>
        <v>44092</v>
      </c>
      <c r="T55" s="3">
        <f t="shared" si="25"/>
        <v>44093</v>
      </c>
      <c r="U55" s="3">
        <f t="shared" si="25"/>
        <v>44094</v>
      </c>
      <c r="V55" s="3">
        <f t="shared" si="25"/>
        <v>44095</v>
      </c>
      <c r="W55" s="3">
        <f t="shared" si="25"/>
        <v>44096</v>
      </c>
      <c r="X55" s="3">
        <f t="shared" si="25"/>
        <v>44097</v>
      </c>
      <c r="Y55" s="3">
        <f t="shared" si="25"/>
        <v>44098</v>
      </c>
      <c r="Z55" s="3">
        <f t="shared" si="25"/>
        <v>44099</v>
      </c>
      <c r="AA55" s="3">
        <f t="shared" si="25"/>
        <v>44100</v>
      </c>
      <c r="AB55" s="3">
        <f t="shared" si="25"/>
        <v>44101</v>
      </c>
      <c r="AC55" s="3">
        <f t="shared" si="25"/>
        <v>44102</v>
      </c>
      <c r="AD55" s="3">
        <f>DATE($A$2,$A53,AD54)</f>
        <v>44103</v>
      </c>
      <c r="AE55" s="3">
        <f t="shared" ref="AE55" si="26">DATE($A$2,$A53,AE54)</f>
        <v>44104</v>
      </c>
      <c r="AF55"/>
      <c r="AG55"/>
    </row>
    <row r="56" spans="1:33" ht="15" hidden="1" customHeight="1" x14ac:dyDescent="0.15">
      <c r="B56" s="1">
        <f>WEEKDAY(B55,2)</f>
        <v>2</v>
      </c>
      <c r="C56" s="1">
        <f t="shared" ref="C56:AE56" si="27">WEEKDAY(C55,2)</f>
        <v>3</v>
      </c>
      <c r="D56" s="1">
        <f t="shared" si="27"/>
        <v>4</v>
      </c>
      <c r="E56" s="1">
        <f t="shared" si="27"/>
        <v>5</v>
      </c>
      <c r="F56" s="1">
        <f t="shared" si="27"/>
        <v>6</v>
      </c>
      <c r="G56" s="1">
        <f t="shared" si="27"/>
        <v>7</v>
      </c>
      <c r="H56" s="1">
        <f t="shared" si="27"/>
        <v>1</v>
      </c>
      <c r="I56" s="1">
        <f t="shared" si="27"/>
        <v>2</v>
      </c>
      <c r="J56" s="1">
        <f t="shared" si="27"/>
        <v>3</v>
      </c>
      <c r="K56" s="1">
        <f t="shared" si="27"/>
        <v>4</v>
      </c>
      <c r="L56" s="1">
        <f t="shared" si="27"/>
        <v>5</v>
      </c>
      <c r="M56" s="1">
        <f t="shared" si="27"/>
        <v>6</v>
      </c>
      <c r="N56" s="1">
        <f t="shared" si="27"/>
        <v>7</v>
      </c>
      <c r="O56" s="1">
        <f t="shared" si="27"/>
        <v>1</v>
      </c>
      <c r="P56" s="1">
        <f t="shared" si="27"/>
        <v>2</v>
      </c>
      <c r="Q56" s="1">
        <f t="shared" si="27"/>
        <v>3</v>
      </c>
      <c r="R56" s="1">
        <f t="shared" si="27"/>
        <v>4</v>
      </c>
      <c r="S56" s="1">
        <f t="shared" si="27"/>
        <v>5</v>
      </c>
      <c r="T56" s="1">
        <f t="shared" si="27"/>
        <v>6</v>
      </c>
      <c r="U56" s="1">
        <f t="shared" si="27"/>
        <v>7</v>
      </c>
      <c r="V56" s="1">
        <f t="shared" si="27"/>
        <v>1</v>
      </c>
      <c r="W56" s="1">
        <f t="shared" si="27"/>
        <v>2</v>
      </c>
      <c r="X56" s="1">
        <f t="shared" si="27"/>
        <v>3</v>
      </c>
      <c r="Y56" s="1">
        <f t="shared" si="27"/>
        <v>4</v>
      </c>
      <c r="Z56" s="1">
        <f t="shared" si="27"/>
        <v>5</v>
      </c>
      <c r="AA56" s="1">
        <f t="shared" si="27"/>
        <v>6</v>
      </c>
      <c r="AB56" s="1">
        <f t="shared" si="27"/>
        <v>7</v>
      </c>
      <c r="AC56" s="1">
        <f t="shared" si="27"/>
        <v>1</v>
      </c>
      <c r="AD56" s="1">
        <f t="shared" si="27"/>
        <v>2</v>
      </c>
      <c r="AE56" s="1">
        <f t="shared" si="27"/>
        <v>3</v>
      </c>
      <c r="AF56"/>
      <c r="AG56"/>
    </row>
    <row r="57" spans="1:33" ht="22.5" customHeight="1" x14ac:dyDescent="0.15">
      <c r="A57" s="6" t="s">
        <v>1</v>
      </c>
      <c r="B57" s="8" t="str">
        <f>CHOOSE(WEEKDAY(B55),"日","月","火","水","木","金","土")</f>
        <v>火</v>
      </c>
      <c r="C57" s="8" t="str">
        <f>CHOOSE(WEEKDAY(C55),"日","月","火","水","木","金","土")</f>
        <v>水</v>
      </c>
      <c r="D57" s="8" t="str">
        <f t="shared" ref="D57:AE57" si="28">CHOOSE(WEEKDAY(D55),"日","月","火","水","木","金","土")</f>
        <v>木</v>
      </c>
      <c r="E57" s="8" t="str">
        <f t="shared" si="28"/>
        <v>金</v>
      </c>
      <c r="F57" s="8" t="str">
        <f t="shared" si="28"/>
        <v>土</v>
      </c>
      <c r="G57" s="8" t="str">
        <f t="shared" si="28"/>
        <v>日</v>
      </c>
      <c r="H57" s="8" t="str">
        <f t="shared" si="28"/>
        <v>月</v>
      </c>
      <c r="I57" s="8" t="str">
        <f t="shared" si="28"/>
        <v>火</v>
      </c>
      <c r="J57" s="8" t="str">
        <f t="shared" si="28"/>
        <v>水</v>
      </c>
      <c r="K57" s="8" t="str">
        <f t="shared" si="28"/>
        <v>木</v>
      </c>
      <c r="L57" s="8" t="str">
        <f t="shared" si="28"/>
        <v>金</v>
      </c>
      <c r="M57" s="8" t="str">
        <f t="shared" si="28"/>
        <v>土</v>
      </c>
      <c r="N57" s="8" t="str">
        <f t="shared" si="28"/>
        <v>日</v>
      </c>
      <c r="O57" s="8" t="str">
        <f t="shared" si="28"/>
        <v>月</v>
      </c>
      <c r="P57" s="8" t="str">
        <f t="shared" si="28"/>
        <v>火</v>
      </c>
      <c r="Q57" s="8" t="str">
        <f t="shared" si="28"/>
        <v>水</v>
      </c>
      <c r="R57" s="8" t="str">
        <f t="shared" si="28"/>
        <v>木</v>
      </c>
      <c r="S57" s="8" t="str">
        <f t="shared" si="28"/>
        <v>金</v>
      </c>
      <c r="T57" s="8" t="str">
        <f t="shared" si="28"/>
        <v>土</v>
      </c>
      <c r="U57" s="8" t="str">
        <f t="shared" si="28"/>
        <v>日</v>
      </c>
      <c r="V57" s="8" t="str">
        <f t="shared" si="28"/>
        <v>月</v>
      </c>
      <c r="W57" s="8" t="str">
        <f t="shared" si="28"/>
        <v>火</v>
      </c>
      <c r="X57" s="8" t="str">
        <f t="shared" si="28"/>
        <v>水</v>
      </c>
      <c r="Y57" s="8" t="str">
        <f t="shared" si="28"/>
        <v>木</v>
      </c>
      <c r="Z57" s="8" t="str">
        <f t="shared" si="28"/>
        <v>金</v>
      </c>
      <c r="AA57" s="8" t="str">
        <f t="shared" si="28"/>
        <v>土</v>
      </c>
      <c r="AB57" s="8" t="str">
        <f t="shared" si="28"/>
        <v>日</v>
      </c>
      <c r="AC57" s="8" t="str">
        <f t="shared" si="28"/>
        <v>月</v>
      </c>
      <c r="AD57" s="8" t="str">
        <f t="shared" si="28"/>
        <v>火</v>
      </c>
      <c r="AE57" s="8" t="str">
        <f t="shared" si="28"/>
        <v>水</v>
      </c>
      <c r="AF57"/>
      <c r="AG57"/>
    </row>
    <row r="58" spans="1:33" ht="27" customHeight="1" x14ac:dyDescent="0.15">
      <c r="A58" s="7" t="s">
        <v>2</v>
      </c>
      <c r="B58" s="55">
        <v>3</v>
      </c>
      <c r="C58" s="55">
        <v>3</v>
      </c>
      <c r="D58" s="55">
        <v>3</v>
      </c>
      <c r="E58" s="55">
        <v>3</v>
      </c>
      <c r="F58" s="55">
        <v>1</v>
      </c>
      <c r="G58" s="55">
        <v>2</v>
      </c>
      <c r="H58" s="55">
        <v>3</v>
      </c>
      <c r="I58" s="55">
        <v>3</v>
      </c>
      <c r="J58" s="55">
        <v>3</v>
      </c>
      <c r="K58" s="55">
        <v>3</v>
      </c>
      <c r="L58" s="55">
        <v>3</v>
      </c>
      <c r="M58" s="55">
        <v>1</v>
      </c>
      <c r="N58" s="55">
        <v>2</v>
      </c>
      <c r="O58" s="55">
        <v>3</v>
      </c>
      <c r="P58" s="55">
        <v>3</v>
      </c>
      <c r="Q58" s="55">
        <v>3</v>
      </c>
      <c r="R58" s="55">
        <v>3</v>
      </c>
      <c r="S58" s="55">
        <v>3</v>
      </c>
      <c r="T58" s="55">
        <v>1</v>
      </c>
      <c r="U58" s="55">
        <v>2</v>
      </c>
      <c r="V58" s="55">
        <v>2</v>
      </c>
      <c r="W58" s="55">
        <v>2</v>
      </c>
      <c r="X58" s="55">
        <v>4</v>
      </c>
      <c r="Y58" s="55">
        <v>4</v>
      </c>
      <c r="Z58" s="55">
        <v>4</v>
      </c>
      <c r="AA58" s="55">
        <v>2</v>
      </c>
      <c r="AB58" s="55">
        <v>2</v>
      </c>
      <c r="AC58" s="55">
        <v>4</v>
      </c>
      <c r="AD58" s="55">
        <v>4</v>
      </c>
      <c r="AE58" s="55">
        <v>4</v>
      </c>
      <c r="AF58"/>
      <c r="AG58"/>
    </row>
    <row r="59" spans="1:33" ht="27" customHeight="1" x14ac:dyDescent="0.15">
      <c r="A59" s="7" t="s">
        <v>17</v>
      </c>
      <c r="B59" s="8" t="str">
        <f t="shared" ref="B59:AE59" si="29">IF(B58=4,"○",IF(B58=2,"○",""))</f>
        <v/>
      </c>
      <c r="C59" s="8" t="str">
        <f t="shared" si="29"/>
        <v/>
      </c>
      <c r="D59" s="8" t="str">
        <f t="shared" si="29"/>
        <v/>
      </c>
      <c r="E59" s="8" t="str">
        <f t="shared" si="29"/>
        <v/>
      </c>
      <c r="F59" s="8" t="str">
        <f t="shared" si="29"/>
        <v/>
      </c>
      <c r="G59" s="8" t="str">
        <f t="shared" si="29"/>
        <v>○</v>
      </c>
      <c r="H59" s="8" t="str">
        <f t="shared" si="29"/>
        <v/>
      </c>
      <c r="I59" s="8" t="str">
        <f t="shared" si="29"/>
        <v/>
      </c>
      <c r="J59" s="8" t="str">
        <f t="shared" si="29"/>
        <v/>
      </c>
      <c r="K59" s="8" t="str">
        <f t="shared" si="29"/>
        <v/>
      </c>
      <c r="L59" s="8" t="str">
        <f t="shared" si="29"/>
        <v/>
      </c>
      <c r="M59" s="8" t="str">
        <f t="shared" si="29"/>
        <v/>
      </c>
      <c r="N59" s="8" t="str">
        <f t="shared" si="29"/>
        <v>○</v>
      </c>
      <c r="O59" s="8" t="str">
        <f t="shared" si="29"/>
        <v/>
      </c>
      <c r="P59" s="8" t="str">
        <f t="shared" si="29"/>
        <v/>
      </c>
      <c r="Q59" s="8" t="str">
        <f t="shared" si="29"/>
        <v/>
      </c>
      <c r="R59" s="8" t="str">
        <f t="shared" si="29"/>
        <v/>
      </c>
      <c r="S59" s="8" t="str">
        <f t="shared" si="29"/>
        <v/>
      </c>
      <c r="T59" s="8" t="str">
        <f t="shared" si="29"/>
        <v/>
      </c>
      <c r="U59" s="8" t="str">
        <f t="shared" si="29"/>
        <v>○</v>
      </c>
      <c r="V59" s="8" t="str">
        <f t="shared" si="29"/>
        <v>○</v>
      </c>
      <c r="W59" s="8" t="str">
        <f t="shared" si="29"/>
        <v>○</v>
      </c>
      <c r="X59" s="8" t="str">
        <f t="shared" si="29"/>
        <v>○</v>
      </c>
      <c r="Y59" s="8" t="str">
        <f t="shared" si="29"/>
        <v>○</v>
      </c>
      <c r="Z59" s="8" t="str">
        <f t="shared" si="29"/>
        <v>○</v>
      </c>
      <c r="AA59" s="8" t="str">
        <f t="shared" si="29"/>
        <v>○</v>
      </c>
      <c r="AB59" s="8" t="str">
        <f t="shared" si="29"/>
        <v>○</v>
      </c>
      <c r="AC59" s="8" t="str">
        <f t="shared" si="29"/>
        <v>○</v>
      </c>
      <c r="AD59" s="8" t="str">
        <f t="shared" si="29"/>
        <v>○</v>
      </c>
      <c r="AE59" s="8" t="str">
        <f t="shared" si="29"/>
        <v>○</v>
      </c>
      <c r="AF59"/>
      <c r="AG59"/>
    </row>
    <row r="60" spans="1:33" ht="68.25" customHeight="1" x14ac:dyDescent="0.15">
      <c r="A60" s="7" t="s">
        <v>3</v>
      </c>
      <c r="B60" s="45"/>
      <c r="C60" s="45"/>
      <c r="D60" s="45"/>
      <c r="E60" s="45" t="s">
        <v>85</v>
      </c>
      <c r="F60" s="45" t="s">
        <v>27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 t="s">
        <v>45</v>
      </c>
      <c r="T60" s="45"/>
      <c r="U60" s="48" t="s">
        <v>48</v>
      </c>
      <c r="V60" s="45" t="s">
        <v>46</v>
      </c>
      <c r="W60" s="45" t="s">
        <v>47</v>
      </c>
      <c r="X60" s="45"/>
      <c r="Y60" s="45" t="s">
        <v>86</v>
      </c>
      <c r="Z60" s="45"/>
      <c r="AA60" s="45" t="s">
        <v>27</v>
      </c>
      <c r="AB60" s="48" t="s">
        <v>49</v>
      </c>
      <c r="AC60" s="45"/>
      <c r="AD60" s="45" t="s">
        <v>44</v>
      </c>
      <c r="AE60" s="45" t="s">
        <v>50</v>
      </c>
      <c r="AF60"/>
      <c r="AG60"/>
    </row>
    <row r="61" spans="1:33" ht="14.25" thickBot="1" x14ac:dyDescent="0.2"/>
    <row r="62" spans="1:33" ht="15.75" thickTop="1" thickBot="1" x14ac:dyDescent="0.2">
      <c r="A62" s="9">
        <v>10</v>
      </c>
      <c r="B62" s="53" t="s">
        <v>4</v>
      </c>
      <c r="D62" s="22" t="s">
        <v>6</v>
      </c>
      <c r="E62" s="23"/>
      <c r="F62" s="23"/>
      <c r="G62" s="24">
        <f>K62+O62</f>
        <v>9</v>
      </c>
      <c r="H62" s="25" t="s">
        <v>0</v>
      </c>
      <c r="I62" s="26" t="s">
        <v>7</v>
      </c>
      <c r="J62" s="23"/>
      <c r="K62" s="24">
        <f>COUNTIF(B67:AF67,1)</f>
        <v>1</v>
      </c>
      <c r="L62" s="25" t="s">
        <v>0</v>
      </c>
      <c r="M62" s="26" t="s">
        <v>9</v>
      </c>
      <c r="N62" s="27"/>
      <c r="O62" s="24">
        <f>COUNTIF(B67:AF67,2)</f>
        <v>8</v>
      </c>
      <c r="P62" s="28" t="s">
        <v>0</v>
      </c>
      <c r="R62" s="33" t="s">
        <v>8</v>
      </c>
      <c r="S62" s="23"/>
      <c r="T62" s="24">
        <f>X62+AB62</f>
        <v>22</v>
      </c>
      <c r="U62" s="25" t="s">
        <v>0</v>
      </c>
      <c r="V62" s="26" t="s">
        <v>10</v>
      </c>
      <c r="W62" s="23"/>
      <c r="X62" s="24">
        <f>COUNTIF(B67:AF67,3)</f>
        <v>20</v>
      </c>
      <c r="Y62" s="25" t="s">
        <v>0</v>
      </c>
      <c r="Z62" s="26" t="s">
        <v>11</v>
      </c>
      <c r="AA62" s="23"/>
      <c r="AB62" s="24">
        <f>COUNTIF(B67:AF67,4)</f>
        <v>2</v>
      </c>
      <c r="AC62" s="28" t="s">
        <v>0</v>
      </c>
    </row>
    <row r="63" spans="1:33" ht="20.25" customHeight="1" x14ac:dyDescent="0.15">
      <c r="A63" s="8" t="s">
        <v>0</v>
      </c>
      <c r="B63" s="8">
        <v>1</v>
      </c>
      <c r="C63" s="6">
        <v>2</v>
      </c>
      <c r="D63" s="6">
        <v>3</v>
      </c>
      <c r="E63" s="6">
        <v>4</v>
      </c>
      <c r="F63" s="6">
        <v>5</v>
      </c>
      <c r="G63" s="6">
        <v>6</v>
      </c>
      <c r="H63" s="6">
        <v>7</v>
      </c>
      <c r="I63" s="6">
        <v>8</v>
      </c>
      <c r="J63" s="6">
        <v>9</v>
      </c>
      <c r="K63" s="6">
        <v>10</v>
      </c>
      <c r="L63" s="6">
        <v>11</v>
      </c>
      <c r="M63" s="6">
        <v>12</v>
      </c>
      <c r="N63" s="6">
        <v>13</v>
      </c>
      <c r="O63" s="6">
        <v>14</v>
      </c>
      <c r="P63" s="6">
        <v>15</v>
      </c>
      <c r="Q63" s="6">
        <v>16</v>
      </c>
      <c r="R63" s="6">
        <v>17</v>
      </c>
      <c r="S63" s="6">
        <v>18</v>
      </c>
      <c r="T63" s="6">
        <v>19</v>
      </c>
      <c r="U63" s="6">
        <v>20</v>
      </c>
      <c r="V63" s="6">
        <v>21</v>
      </c>
      <c r="W63" s="6">
        <v>22</v>
      </c>
      <c r="X63" s="6">
        <v>23</v>
      </c>
      <c r="Y63" s="6">
        <v>24</v>
      </c>
      <c r="Z63" s="6">
        <v>25</v>
      </c>
      <c r="AA63" s="6">
        <v>26</v>
      </c>
      <c r="AB63" s="6">
        <v>27</v>
      </c>
      <c r="AC63" s="6">
        <v>28</v>
      </c>
      <c r="AD63" s="6">
        <v>29</v>
      </c>
      <c r="AE63" s="6">
        <v>30</v>
      </c>
      <c r="AF63" s="6">
        <v>31</v>
      </c>
      <c r="AG63"/>
    </row>
    <row r="64" spans="1:33" ht="15" hidden="1" customHeight="1" x14ac:dyDescent="0.15">
      <c r="B64" s="3">
        <f>DATE($A$2,$A62,B63)</f>
        <v>44105</v>
      </c>
      <c r="C64" s="3">
        <f t="shared" ref="C64:AC64" si="30">DATE($A$2,$A62,C63)</f>
        <v>44106</v>
      </c>
      <c r="D64" s="3">
        <f t="shared" si="30"/>
        <v>44107</v>
      </c>
      <c r="E64" s="3">
        <f t="shared" si="30"/>
        <v>44108</v>
      </c>
      <c r="F64" s="3">
        <f t="shared" si="30"/>
        <v>44109</v>
      </c>
      <c r="G64" s="3">
        <f t="shared" si="30"/>
        <v>44110</v>
      </c>
      <c r="H64" s="3">
        <f t="shared" si="30"/>
        <v>44111</v>
      </c>
      <c r="I64" s="3">
        <f t="shared" si="30"/>
        <v>44112</v>
      </c>
      <c r="J64" s="3">
        <f t="shared" si="30"/>
        <v>44113</v>
      </c>
      <c r="K64" s="3">
        <f t="shared" si="30"/>
        <v>44114</v>
      </c>
      <c r="L64" s="3">
        <f t="shared" si="30"/>
        <v>44115</v>
      </c>
      <c r="M64" s="3">
        <f t="shared" si="30"/>
        <v>44116</v>
      </c>
      <c r="N64" s="3">
        <f t="shared" si="30"/>
        <v>44117</v>
      </c>
      <c r="O64" s="3">
        <f t="shared" si="30"/>
        <v>44118</v>
      </c>
      <c r="P64" s="3">
        <f t="shared" si="30"/>
        <v>44119</v>
      </c>
      <c r="Q64" s="3">
        <f t="shared" si="30"/>
        <v>44120</v>
      </c>
      <c r="R64" s="3">
        <f t="shared" si="30"/>
        <v>44121</v>
      </c>
      <c r="S64" s="3">
        <f t="shared" si="30"/>
        <v>44122</v>
      </c>
      <c r="T64" s="3">
        <f t="shared" si="30"/>
        <v>44123</v>
      </c>
      <c r="U64" s="3">
        <f t="shared" si="30"/>
        <v>44124</v>
      </c>
      <c r="V64" s="3">
        <f t="shared" si="30"/>
        <v>44125</v>
      </c>
      <c r="W64" s="3">
        <f t="shared" si="30"/>
        <v>44126</v>
      </c>
      <c r="X64" s="3">
        <f t="shared" si="30"/>
        <v>44127</v>
      </c>
      <c r="Y64" s="3">
        <f t="shared" si="30"/>
        <v>44128</v>
      </c>
      <c r="Z64" s="3">
        <f t="shared" si="30"/>
        <v>44129</v>
      </c>
      <c r="AA64" s="3">
        <f t="shared" si="30"/>
        <v>44130</v>
      </c>
      <c r="AB64" s="3">
        <f t="shared" si="30"/>
        <v>44131</v>
      </c>
      <c r="AC64" s="3">
        <f t="shared" si="30"/>
        <v>44132</v>
      </c>
      <c r="AD64" s="3">
        <f>DATE($A$2,$A62,AD63)</f>
        <v>44133</v>
      </c>
      <c r="AE64" s="3">
        <f t="shared" ref="AE64:AF64" si="31">DATE($A$2,$A62,AE63)</f>
        <v>44134</v>
      </c>
      <c r="AF64" s="3">
        <f t="shared" si="31"/>
        <v>44135</v>
      </c>
      <c r="AG64"/>
    </row>
    <row r="65" spans="1:33" ht="15" hidden="1" customHeight="1" x14ac:dyDescent="0.15">
      <c r="B65" s="1">
        <f>WEEKDAY(B64,2)</f>
        <v>4</v>
      </c>
      <c r="C65" s="1">
        <f t="shared" ref="C65:AF65" si="32">WEEKDAY(C64,2)</f>
        <v>5</v>
      </c>
      <c r="D65" s="1">
        <f t="shared" si="32"/>
        <v>6</v>
      </c>
      <c r="E65" s="1">
        <f t="shared" si="32"/>
        <v>7</v>
      </c>
      <c r="F65" s="1">
        <f t="shared" si="32"/>
        <v>1</v>
      </c>
      <c r="G65" s="1">
        <f t="shared" si="32"/>
        <v>2</v>
      </c>
      <c r="H65" s="1">
        <f t="shared" si="32"/>
        <v>3</v>
      </c>
      <c r="I65" s="1">
        <f t="shared" si="32"/>
        <v>4</v>
      </c>
      <c r="J65" s="1">
        <f t="shared" si="32"/>
        <v>5</v>
      </c>
      <c r="K65" s="1">
        <f t="shared" si="32"/>
        <v>6</v>
      </c>
      <c r="L65" s="1">
        <f t="shared" si="32"/>
        <v>7</v>
      </c>
      <c r="M65" s="1">
        <f t="shared" si="32"/>
        <v>1</v>
      </c>
      <c r="N65" s="1">
        <f t="shared" si="32"/>
        <v>2</v>
      </c>
      <c r="O65" s="1">
        <f t="shared" si="32"/>
        <v>3</v>
      </c>
      <c r="P65" s="1">
        <f t="shared" si="32"/>
        <v>4</v>
      </c>
      <c r="Q65" s="1">
        <f t="shared" si="32"/>
        <v>5</v>
      </c>
      <c r="R65" s="1">
        <f t="shared" si="32"/>
        <v>6</v>
      </c>
      <c r="S65" s="1">
        <f t="shared" si="32"/>
        <v>7</v>
      </c>
      <c r="T65" s="1">
        <f t="shared" si="32"/>
        <v>1</v>
      </c>
      <c r="U65" s="1">
        <f t="shared" si="32"/>
        <v>2</v>
      </c>
      <c r="V65" s="1">
        <f t="shared" si="32"/>
        <v>3</v>
      </c>
      <c r="W65" s="1">
        <f t="shared" si="32"/>
        <v>4</v>
      </c>
      <c r="X65" s="1">
        <f t="shared" si="32"/>
        <v>5</v>
      </c>
      <c r="Y65" s="1">
        <f t="shared" si="32"/>
        <v>6</v>
      </c>
      <c r="Z65" s="1">
        <f t="shared" si="32"/>
        <v>7</v>
      </c>
      <c r="AA65" s="1">
        <f t="shared" si="32"/>
        <v>1</v>
      </c>
      <c r="AB65" s="1">
        <f t="shared" si="32"/>
        <v>2</v>
      </c>
      <c r="AC65" s="1">
        <f t="shared" si="32"/>
        <v>3</v>
      </c>
      <c r="AD65" s="1">
        <f t="shared" si="32"/>
        <v>4</v>
      </c>
      <c r="AE65" s="1">
        <f t="shared" si="32"/>
        <v>5</v>
      </c>
      <c r="AF65" s="1">
        <f t="shared" si="32"/>
        <v>6</v>
      </c>
      <c r="AG65"/>
    </row>
    <row r="66" spans="1:33" ht="22.5" customHeight="1" x14ac:dyDescent="0.15">
      <c r="A66" s="6" t="s">
        <v>1</v>
      </c>
      <c r="B66" s="8" t="str">
        <f>CHOOSE(WEEKDAY(B64),"日","月","火","水","木","金","土")</f>
        <v>木</v>
      </c>
      <c r="C66" s="8" t="str">
        <f>CHOOSE(WEEKDAY(C64),"日","月","火","水","木","金","土")</f>
        <v>金</v>
      </c>
      <c r="D66" s="8" t="str">
        <f t="shared" ref="D66:AF66" si="33">CHOOSE(WEEKDAY(D64),"日","月","火","水","木","金","土")</f>
        <v>土</v>
      </c>
      <c r="E66" s="8" t="str">
        <f t="shared" si="33"/>
        <v>日</v>
      </c>
      <c r="F66" s="8" t="str">
        <f t="shared" si="33"/>
        <v>月</v>
      </c>
      <c r="G66" s="8" t="str">
        <f t="shared" si="33"/>
        <v>火</v>
      </c>
      <c r="H66" s="8" t="str">
        <f t="shared" si="33"/>
        <v>水</v>
      </c>
      <c r="I66" s="8" t="str">
        <f t="shared" si="33"/>
        <v>木</v>
      </c>
      <c r="J66" s="8" t="str">
        <f t="shared" si="33"/>
        <v>金</v>
      </c>
      <c r="K66" s="8" t="str">
        <f t="shared" si="33"/>
        <v>土</v>
      </c>
      <c r="L66" s="8" t="str">
        <f t="shared" si="33"/>
        <v>日</v>
      </c>
      <c r="M66" s="8" t="str">
        <f t="shared" si="33"/>
        <v>月</v>
      </c>
      <c r="N66" s="8" t="str">
        <f t="shared" si="33"/>
        <v>火</v>
      </c>
      <c r="O66" s="8" t="str">
        <f t="shared" si="33"/>
        <v>水</v>
      </c>
      <c r="P66" s="8" t="str">
        <f t="shared" si="33"/>
        <v>木</v>
      </c>
      <c r="Q66" s="8" t="str">
        <f t="shared" si="33"/>
        <v>金</v>
      </c>
      <c r="R66" s="8" t="str">
        <f t="shared" si="33"/>
        <v>土</v>
      </c>
      <c r="S66" s="8" t="str">
        <f t="shared" si="33"/>
        <v>日</v>
      </c>
      <c r="T66" s="8" t="str">
        <f t="shared" si="33"/>
        <v>月</v>
      </c>
      <c r="U66" s="8" t="str">
        <f t="shared" si="33"/>
        <v>火</v>
      </c>
      <c r="V66" s="8" t="str">
        <f t="shared" si="33"/>
        <v>水</v>
      </c>
      <c r="W66" s="8" t="str">
        <f t="shared" si="33"/>
        <v>木</v>
      </c>
      <c r="X66" s="8" t="str">
        <f t="shared" si="33"/>
        <v>金</v>
      </c>
      <c r="Y66" s="8" t="str">
        <f t="shared" si="33"/>
        <v>土</v>
      </c>
      <c r="Z66" s="8" t="str">
        <f t="shared" si="33"/>
        <v>日</v>
      </c>
      <c r="AA66" s="8" t="str">
        <f t="shared" si="33"/>
        <v>月</v>
      </c>
      <c r="AB66" s="8" t="str">
        <f t="shared" si="33"/>
        <v>火</v>
      </c>
      <c r="AC66" s="8" t="str">
        <f t="shared" si="33"/>
        <v>水</v>
      </c>
      <c r="AD66" s="8" t="str">
        <f t="shared" si="33"/>
        <v>木</v>
      </c>
      <c r="AE66" s="8" t="str">
        <f t="shared" si="33"/>
        <v>金</v>
      </c>
      <c r="AF66" s="8" t="str">
        <f t="shared" si="33"/>
        <v>土</v>
      </c>
      <c r="AG66"/>
    </row>
    <row r="67" spans="1:33" ht="27" customHeight="1" x14ac:dyDescent="0.15">
      <c r="A67" s="7" t="s">
        <v>2</v>
      </c>
      <c r="B67" s="55">
        <v>4</v>
      </c>
      <c r="C67" s="55">
        <v>4</v>
      </c>
      <c r="D67" s="55">
        <v>2</v>
      </c>
      <c r="E67" s="55">
        <v>2</v>
      </c>
      <c r="F67" s="55">
        <v>3</v>
      </c>
      <c r="G67" s="55">
        <v>3</v>
      </c>
      <c r="H67" s="55">
        <v>3</v>
      </c>
      <c r="I67" s="55">
        <v>3</v>
      </c>
      <c r="J67" s="55">
        <v>3</v>
      </c>
      <c r="K67" s="55">
        <v>2</v>
      </c>
      <c r="L67" s="55">
        <v>2</v>
      </c>
      <c r="M67" s="55">
        <v>3</v>
      </c>
      <c r="N67" s="55">
        <v>3</v>
      </c>
      <c r="O67" s="55">
        <v>3</v>
      </c>
      <c r="P67" s="55">
        <v>3</v>
      </c>
      <c r="Q67" s="55">
        <v>3</v>
      </c>
      <c r="R67" s="55">
        <v>1</v>
      </c>
      <c r="S67" s="55">
        <v>2</v>
      </c>
      <c r="T67" s="55">
        <v>3</v>
      </c>
      <c r="U67" s="55">
        <v>3</v>
      </c>
      <c r="V67" s="55">
        <v>3</v>
      </c>
      <c r="W67" s="55">
        <v>3</v>
      </c>
      <c r="X67" s="55">
        <v>3</v>
      </c>
      <c r="Y67" s="55">
        <v>2</v>
      </c>
      <c r="Z67" s="55">
        <v>2</v>
      </c>
      <c r="AA67" s="55">
        <v>3</v>
      </c>
      <c r="AB67" s="55">
        <v>3</v>
      </c>
      <c r="AC67" s="55">
        <v>3</v>
      </c>
      <c r="AD67" s="55">
        <v>3</v>
      </c>
      <c r="AE67" s="55">
        <v>3</v>
      </c>
      <c r="AF67" s="55">
        <v>2</v>
      </c>
      <c r="AG67"/>
    </row>
    <row r="68" spans="1:33" ht="27" customHeight="1" x14ac:dyDescent="0.15">
      <c r="A68" s="7" t="s">
        <v>17</v>
      </c>
      <c r="B68" s="8" t="str">
        <f t="shared" ref="B68:AF68" si="34">IF(B67=4,"○",IF(B67=2,"○",""))</f>
        <v>○</v>
      </c>
      <c r="C68" s="8" t="str">
        <f t="shared" si="34"/>
        <v>○</v>
      </c>
      <c r="D68" s="8" t="str">
        <f t="shared" si="34"/>
        <v>○</v>
      </c>
      <c r="E68" s="8" t="str">
        <f t="shared" si="34"/>
        <v>○</v>
      </c>
      <c r="F68" s="8" t="str">
        <f t="shared" si="34"/>
        <v/>
      </c>
      <c r="G68" s="8" t="str">
        <f t="shared" si="34"/>
        <v/>
      </c>
      <c r="H68" s="8" t="str">
        <f t="shared" si="34"/>
        <v/>
      </c>
      <c r="I68" s="8" t="str">
        <f t="shared" si="34"/>
        <v/>
      </c>
      <c r="J68" s="8" t="str">
        <f t="shared" si="34"/>
        <v/>
      </c>
      <c r="K68" s="8" t="str">
        <f t="shared" si="34"/>
        <v>○</v>
      </c>
      <c r="L68" s="8" t="str">
        <f t="shared" si="34"/>
        <v>○</v>
      </c>
      <c r="M68" s="8" t="str">
        <f t="shared" si="34"/>
        <v/>
      </c>
      <c r="N68" s="8" t="str">
        <f t="shared" si="34"/>
        <v/>
      </c>
      <c r="O68" s="8" t="str">
        <f t="shared" si="34"/>
        <v/>
      </c>
      <c r="P68" s="8" t="str">
        <f t="shared" si="34"/>
        <v/>
      </c>
      <c r="Q68" s="8" t="str">
        <f t="shared" si="34"/>
        <v/>
      </c>
      <c r="R68" s="8" t="str">
        <f t="shared" si="34"/>
        <v/>
      </c>
      <c r="S68" s="8" t="str">
        <f t="shared" si="34"/>
        <v>○</v>
      </c>
      <c r="T68" s="8" t="str">
        <f t="shared" si="34"/>
        <v/>
      </c>
      <c r="U68" s="8" t="str">
        <f t="shared" si="34"/>
        <v/>
      </c>
      <c r="V68" s="8" t="str">
        <f t="shared" si="34"/>
        <v/>
      </c>
      <c r="W68" s="8" t="str">
        <f t="shared" si="34"/>
        <v/>
      </c>
      <c r="X68" s="8" t="str">
        <f t="shared" si="34"/>
        <v/>
      </c>
      <c r="Y68" s="8" t="str">
        <f t="shared" si="34"/>
        <v>○</v>
      </c>
      <c r="Z68" s="8" t="str">
        <f t="shared" si="34"/>
        <v>○</v>
      </c>
      <c r="AA68" s="8" t="str">
        <f t="shared" si="34"/>
        <v/>
      </c>
      <c r="AB68" s="8" t="str">
        <f t="shared" si="34"/>
        <v/>
      </c>
      <c r="AC68" s="8" t="str">
        <f t="shared" si="34"/>
        <v/>
      </c>
      <c r="AD68" s="8" t="str">
        <f t="shared" si="34"/>
        <v/>
      </c>
      <c r="AE68" s="8" t="str">
        <f t="shared" si="34"/>
        <v/>
      </c>
      <c r="AF68" s="8" t="str">
        <f t="shared" si="34"/>
        <v>○</v>
      </c>
      <c r="AG68"/>
    </row>
    <row r="69" spans="1:33" ht="68.25" customHeight="1" x14ac:dyDescent="0.15">
      <c r="A69" s="7" t="s">
        <v>3</v>
      </c>
      <c r="B69" s="45" t="s">
        <v>87</v>
      </c>
      <c r="C69" s="45"/>
      <c r="D69" s="45"/>
      <c r="E69" s="45"/>
      <c r="F69" s="45"/>
      <c r="G69" s="45"/>
      <c r="H69" s="45"/>
      <c r="I69" s="45"/>
      <c r="J69" s="45" t="s">
        <v>88</v>
      </c>
      <c r="K69" s="45"/>
      <c r="L69" s="45"/>
      <c r="M69" s="45"/>
      <c r="N69" s="45"/>
      <c r="O69" s="45" t="s">
        <v>89</v>
      </c>
      <c r="P69" s="45"/>
      <c r="Q69" s="45"/>
      <c r="R69" s="45" t="s">
        <v>27</v>
      </c>
      <c r="S69" s="45"/>
      <c r="T69" s="45"/>
      <c r="U69" s="45"/>
      <c r="V69" s="59" t="s">
        <v>90</v>
      </c>
      <c r="W69" s="45" t="s">
        <v>91</v>
      </c>
      <c r="X69" s="45" t="s">
        <v>92</v>
      </c>
      <c r="Y69" s="45"/>
      <c r="Z69" s="45"/>
      <c r="AA69" s="45" t="s">
        <v>93</v>
      </c>
      <c r="AB69" s="45" t="s">
        <v>94</v>
      </c>
      <c r="AC69" s="45"/>
      <c r="AD69" s="45"/>
      <c r="AE69" s="45" t="s">
        <v>95</v>
      </c>
      <c r="AF69" s="45" t="s">
        <v>96</v>
      </c>
      <c r="AG69"/>
    </row>
    <row r="70" spans="1:33" ht="14.25" thickBot="1" x14ac:dyDescent="0.2"/>
    <row r="71" spans="1:33" ht="15.75" thickTop="1" thickBot="1" x14ac:dyDescent="0.2">
      <c r="A71" s="9">
        <v>11</v>
      </c>
      <c r="B71" s="53" t="s">
        <v>4</v>
      </c>
      <c r="D71" s="22" t="s">
        <v>6</v>
      </c>
      <c r="E71" s="23"/>
      <c r="F71" s="23"/>
      <c r="G71" s="24">
        <f>K71+O71</f>
        <v>11</v>
      </c>
      <c r="H71" s="25" t="s">
        <v>0</v>
      </c>
      <c r="I71" s="26" t="s">
        <v>7</v>
      </c>
      <c r="J71" s="23"/>
      <c r="K71" s="24">
        <f>COUNTIF(B76:AE76,1)</f>
        <v>4</v>
      </c>
      <c r="L71" s="25" t="s">
        <v>0</v>
      </c>
      <c r="M71" s="26" t="s">
        <v>9</v>
      </c>
      <c r="N71" s="27"/>
      <c r="O71" s="24">
        <f>COUNTIF(B76:AE76,2)</f>
        <v>7</v>
      </c>
      <c r="P71" s="28" t="s">
        <v>0</v>
      </c>
      <c r="R71" s="14" t="s">
        <v>8</v>
      </c>
      <c r="S71" s="11"/>
      <c r="T71" s="12">
        <f>X71+AB71</f>
        <v>19</v>
      </c>
      <c r="U71" s="13" t="s">
        <v>0</v>
      </c>
      <c r="V71" s="14" t="s">
        <v>10</v>
      </c>
      <c r="W71" s="11"/>
      <c r="X71" s="12">
        <f>COUNTIF(B76:AE76,3)</f>
        <v>11</v>
      </c>
      <c r="Y71" s="13" t="s">
        <v>0</v>
      </c>
      <c r="Z71" s="14" t="s">
        <v>11</v>
      </c>
      <c r="AA71" s="11"/>
      <c r="AB71" s="12">
        <f>COUNTIF(B76:AE76,4)</f>
        <v>8</v>
      </c>
      <c r="AC71" s="13" t="s">
        <v>0</v>
      </c>
    </row>
    <row r="72" spans="1:33" ht="20.25" customHeight="1" x14ac:dyDescent="0.15">
      <c r="A72" s="8" t="s">
        <v>0</v>
      </c>
      <c r="B72" s="8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>
        <v>7</v>
      </c>
      <c r="I72" s="6">
        <v>8</v>
      </c>
      <c r="J72" s="6">
        <v>9</v>
      </c>
      <c r="K72" s="6">
        <v>10</v>
      </c>
      <c r="L72" s="6">
        <v>11</v>
      </c>
      <c r="M72" s="6">
        <v>12</v>
      </c>
      <c r="N72" s="6">
        <v>13</v>
      </c>
      <c r="O72" s="6">
        <v>14</v>
      </c>
      <c r="P72" s="6">
        <v>15</v>
      </c>
      <c r="Q72" s="6">
        <v>16</v>
      </c>
      <c r="R72" s="6">
        <v>17</v>
      </c>
      <c r="S72" s="6">
        <v>18</v>
      </c>
      <c r="T72" s="6">
        <v>19</v>
      </c>
      <c r="U72" s="6">
        <v>20</v>
      </c>
      <c r="V72" s="6">
        <v>21</v>
      </c>
      <c r="W72" s="6">
        <v>22</v>
      </c>
      <c r="X72" s="6">
        <v>23</v>
      </c>
      <c r="Y72" s="6">
        <v>24</v>
      </c>
      <c r="Z72" s="6">
        <v>25</v>
      </c>
      <c r="AA72" s="6">
        <v>26</v>
      </c>
      <c r="AB72" s="6">
        <v>27</v>
      </c>
      <c r="AC72" s="6">
        <v>28</v>
      </c>
      <c r="AD72" s="6">
        <v>29</v>
      </c>
      <c r="AE72" s="6">
        <v>30</v>
      </c>
      <c r="AF72"/>
      <c r="AG72"/>
    </row>
    <row r="73" spans="1:33" ht="15" hidden="1" customHeight="1" x14ac:dyDescent="0.15">
      <c r="B73" s="3">
        <f>DATE($A$2,$A71,B72)</f>
        <v>44136</v>
      </c>
      <c r="C73" s="3">
        <f t="shared" ref="C73:AC73" si="35">DATE($A$2,$A71,C72)</f>
        <v>44137</v>
      </c>
      <c r="D73" s="3">
        <f t="shared" si="35"/>
        <v>44138</v>
      </c>
      <c r="E73" s="3">
        <f t="shared" si="35"/>
        <v>44139</v>
      </c>
      <c r="F73" s="3">
        <f t="shared" si="35"/>
        <v>44140</v>
      </c>
      <c r="G73" s="3">
        <f t="shared" si="35"/>
        <v>44141</v>
      </c>
      <c r="H73" s="3">
        <f t="shared" si="35"/>
        <v>44142</v>
      </c>
      <c r="I73" s="3">
        <f t="shared" si="35"/>
        <v>44143</v>
      </c>
      <c r="J73" s="3">
        <f t="shared" si="35"/>
        <v>44144</v>
      </c>
      <c r="K73" s="3">
        <f t="shared" si="35"/>
        <v>44145</v>
      </c>
      <c r="L73" s="3">
        <f t="shared" si="35"/>
        <v>44146</v>
      </c>
      <c r="M73" s="3">
        <f t="shared" si="35"/>
        <v>44147</v>
      </c>
      <c r="N73" s="3">
        <f t="shared" si="35"/>
        <v>44148</v>
      </c>
      <c r="O73" s="3">
        <f t="shared" si="35"/>
        <v>44149</v>
      </c>
      <c r="P73" s="3">
        <f t="shared" si="35"/>
        <v>44150</v>
      </c>
      <c r="Q73" s="3">
        <f t="shared" si="35"/>
        <v>44151</v>
      </c>
      <c r="R73" s="3">
        <f t="shared" si="35"/>
        <v>44152</v>
      </c>
      <c r="S73" s="3">
        <f t="shared" si="35"/>
        <v>44153</v>
      </c>
      <c r="T73" s="3">
        <f t="shared" si="35"/>
        <v>44154</v>
      </c>
      <c r="U73" s="3">
        <f t="shared" si="35"/>
        <v>44155</v>
      </c>
      <c r="V73" s="3">
        <f t="shared" si="35"/>
        <v>44156</v>
      </c>
      <c r="W73" s="3">
        <f t="shared" si="35"/>
        <v>44157</v>
      </c>
      <c r="X73" s="3">
        <f t="shared" si="35"/>
        <v>44158</v>
      </c>
      <c r="Y73" s="3">
        <f t="shared" si="35"/>
        <v>44159</v>
      </c>
      <c r="Z73" s="3">
        <f t="shared" si="35"/>
        <v>44160</v>
      </c>
      <c r="AA73" s="3">
        <f t="shared" si="35"/>
        <v>44161</v>
      </c>
      <c r="AB73" s="3">
        <f t="shared" si="35"/>
        <v>44162</v>
      </c>
      <c r="AC73" s="3">
        <f t="shared" si="35"/>
        <v>44163</v>
      </c>
      <c r="AD73" s="3">
        <f>DATE($A$2,$A71,AD72)</f>
        <v>44164</v>
      </c>
      <c r="AE73" s="3">
        <f t="shared" ref="AE73" si="36">DATE($A$2,$A71,AE72)</f>
        <v>44165</v>
      </c>
      <c r="AF73"/>
      <c r="AG73"/>
    </row>
    <row r="74" spans="1:33" ht="15" hidden="1" customHeight="1" x14ac:dyDescent="0.15">
      <c r="B74" s="1">
        <f>WEEKDAY(B73,2)</f>
        <v>7</v>
      </c>
      <c r="C74" s="1">
        <f t="shared" ref="C74:AE74" si="37">WEEKDAY(C73,2)</f>
        <v>1</v>
      </c>
      <c r="D74" s="1">
        <f t="shared" si="37"/>
        <v>2</v>
      </c>
      <c r="E74" s="1">
        <f t="shared" si="37"/>
        <v>3</v>
      </c>
      <c r="F74" s="1">
        <f t="shared" si="37"/>
        <v>4</v>
      </c>
      <c r="G74" s="1">
        <f t="shared" si="37"/>
        <v>5</v>
      </c>
      <c r="H74" s="1">
        <f t="shared" si="37"/>
        <v>6</v>
      </c>
      <c r="I74" s="1">
        <f t="shared" si="37"/>
        <v>7</v>
      </c>
      <c r="J74" s="1">
        <f t="shared" si="37"/>
        <v>1</v>
      </c>
      <c r="K74" s="1">
        <f t="shared" si="37"/>
        <v>2</v>
      </c>
      <c r="L74" s="1">
        <f t="shared" si="37"/>
        <v>3</v>
      </c>
      <c r="M74" s="1">
        <f t="shared" si="37"/>
        <v>4</v>
      </c>
      <c r="N74" s="1">
        <f t="shared" si="37"/>
        <v>5</v>
      </c>
      <c r="O74" s="1">
        <f t="shared" si="37"/>
        <v>6</v>
      </c>
      <c r="P74" s="1">
        <f t="shared" si="37"/>
        <v>7</v>
      </c>
      <c r="Q74" s="1">
        <f t="shared" si="37"/>
        <v>1</v>
      </c>
      <c r="R74" s="1">
        <f t="shared" si="37"/>
        <v>2</v>
      </c>
      <c r="S74" s="1">
        <f t="shared" si="37"/>
        <v>3</v>
      </c>
      <c r="T74" s="1">
        <f t="shared" si="37"/>
        <v>4</v>
      </c>
      <c r="U74" s="1">
        <f t="shared" si="37"/>
        <v>5</v>
      </c>
      <c r="V74" s="1">
        <f t="shared" si="37"/>
        <v>6</v>
      </c>
      <c r="W74" s="1">
        <f t="shared" si="37"/>
        <v>7</v>
      </c>
      <c r="X74" s="1">
        <f t="shared" si="37"/>
        <v>1</v>
      </c>
      <c r="Y74" s="1">
        <f t="shared" si="37"/>
        <v>2</v>
      </c>
      <c r="Z74" s="1">
        <f t="shared" si="37"/>
        <v>3</v>
      </c>
      <c r="AA74" s="1">
        <f t="shared" si="37"/>
        <v>4</v>
      </c>
      <c r="AB74" s="1">
        <f t="shared" si="37"/>
        <v>5</v>
      </c>
      <c r="AC74" s="1">
        <f t="shared" si="37"/>
        <v>6</v>
      </c>
      <c r="AD74" s="1">
        <f t="shared" si="37"/>
        <v>7</v>
      </c>
      <c r="AE74" s="1">
        <f t="shared" si="37"/>
        <v>1</v>
      </c>
      <c r="AF74"/>
      <c r="AG74"/>
    </row>
    <row r="75" spans="1:33" ht="22.5" customHeight="1" x14ac:dyDescent="0.15">
      <c r="A75" s="6" t="s">
        <v>1</v>
      </c>
      <c r="B75" s="8" t="str">
        <f>CHOOSE(WEEKDAY(B73),"日","月","火","水","木","金","土")</f>
        <v>日</v>
      </c>
      <c r="C75" s="8" t="str">
        <f>CHOOSE(WEEKDAY(C73),"日","月","火","水","木","金","土")</f>
        <v>月</v>
      </c>
      <c r="D75" s="8" t="str">
        <f t="shared" ref="D75:AE75" si="38">CHOOSE(WEEKDAY(D73),"日","月","火","水","木","金","土")</f>
        <v>火</v>
      </c>
      <c r="E75" s="8" t="str">
        <f t="shared" si="38"/>
        <v>水</v>
      </c>
      <c r="F75" s="8" t="str">
        <f t="shared" si="38"/>
        <v>木</v>
      </c>
      <c r="G75" s="8" t="str">
        <f t="shared" si="38"/>
        <v>金</v>
      </c>
      <c r="H75" s="8" t="str">
        <f t="shared" si="38"/>
        <v>土</v>
      </c>
      <c r="I75" s="8" t="str">
        <f t="shared" si="38"/>
        <v>日</v>
      </c>
      <c r="J75" s="8" t="str">
        <f t="shared" si="38"/>
        <v>月</v>
      </c>
      <c r="K75" s="8" t="str">
        <f t="shared" si="38"/>
        <v>火</v>
      </c>
      <c r="L75" s="8" t="str">
        <f t="shared" si="38"/>
        <v>水</v>
      </c>
      <c r="M75" s="8" t="str">
        <f t="shared" si="38"/>
        <v>木</v>
      </c>
      <c r="N75" s="8" t="str">
        <f t="shared" si="38"/>
        <v>金</v>
      </c>
      <c r="O75" s="8" t="str">
        <f t="shared" si="38"/>
        <v>土</v>
      </c>
      <c r="P75" s="8" t="str">
        <f t="shared" si="38"/>
        <v>日</v>
      </c>
      <c r="Q75" s="8" t="str">
        <f t="shared" si="38"/>
        <v>月</v>
      </c>
      <c r="R75" s="8" t="str">
        <f t="shared" si="38"/>
        <v>火</v>
      </c>
      <c r="S75" s="8" t="str">
        <f t="shared" si="38"/>
        <v>水</v>
      </c>
      <c r="T75" s="8" t="str">
        <f t="shared" si="38"/>
        <v>木</v>
      </c>
      <c r="U75" s="8" t="str">
        <f t="shared" si="38"/>
        <v>金</v>
      </c>
      <c r="V75" s="8" t="str">
        <f t="shared" si="38"/>
        <v>土</v>
      </c>
      <c r="W75" s="8" t="str">
        <f t="shared" si="38"/>
        <v>日</v>
      </c>
      <c r="X75" s="8" t="str">
        <f t="shared" si="38"/>
        <v>月</v>
      </c>
      <c r="Y75" s="8" t="str">
        <f t="shared" si="38"/>
        <v>火</v>
      </c>
      <c r="Z75" s="8" t="str">
        <f t="shared" si="38"/>
        <v>水</v>
      </c>
      <c r="AA75" s="8" t="str">
        <f t="shared" si="38"/>
        <v>木</v>
      </c>
      <c r="AB75" s="8" t="str">
        <f t="shared" si="38"/>
        <v>金</v>
      </c>
      <c r="AC75" s="8" t="str">
        <f t="shared" si="38"/>
        <v>土</v>
      </c>
      <c r="AD75" s="8" t="str">
        <f t="shared" si="38"/>
        <v>日</v>
      </c>
      <c r="AE75" s="8" t="str">
        <f t="shared" si="38"/>
        <v>月</v>
      </c>
      <c r="AF75"/>
      <c r="AG75"/>
    </row>
    <row r="76" spans="1:33" ht="27" customHeight="1" x14ac:dyDescent="0.15">
      <c r="A76" s="7" t="s">
        <v>2</v>
      </c>
      <c r="B76" s="55">
        <v>2</v>
      </c>
      <c r="C76" s="55">
        <v>3</v>
      </c>
      <c r="D76" s="55">
        <v>1</v>
      </c>
      <c r="E76" s="55">
        <v>3</v>
      </c>
      <c r="F76" s="55">
        <v>3</v>
      </c>
      <c r="G76" s="55">
        <v>3</v>
      </c>
      <c r="H76" s="55">
        <v>1</v>
      </c>
      <c r="I76" s="55">
        <v>2</v>
      </c>
      <c r="J76" s="55">
        <v>4</v>
      </c>
      <c r="K76" s="55">
        <v>4</v>
      </c>
      <c r="L76" s="55">
        <v>4</v>
      </c>
      <c r="M76" s="55">
        <v>4</v>
      </c>
      <c r="N76" s="55">
        <v>2</v>
      </c>
      <c r="O76" s="55">
        <v>2</v>
      </c>
      <c r="P76" s="55">
        <v>2</v>
      </c>
      <c r="Q76" s="55">
        <v>4</v>
      </c>
      <c r="R76" s="55">
        <v>4</v>
      </c>
      <c r="S76" s="55">
        <v>4</v>
      </c>
      <c r="T76" s="55">
        <v>4</v>
      </c>
      <c r="U76" s="55">
        <v>3</v>
      </c>
      <c r="V76" s="55">
        <v>1</v>
      </c>
      <c r="W76" s="55">
        <v>2</v>
      </c>
      <c r="X76" s="55">
        <v>3</v>
      </c>
      <c r="Y76" s="55">
        <v>3</v>
      </c>
      <c r="Z76" s="55">
        <v>3</v>
      </c>
      <c r="AA76" s="55">
        <v>3</v>
      </c>
      <c r="AB76" s="55">
        <v>3</v>
      </c>
      <c r="AC76" s="55">
        <v>1</v>
      </c>
      <c r="AD76" s="55">
        <v>2</v>
      </c>
      <c r="AE76" s="55">
        <v>3</v>
      </c>
      <c r="AF76"/>
      <c r="AG76"/>
    </row>
    <row r="77" spans="1:33" ht="27" customHeight="1" x14ac:dyDescent="0.15">
      <c r="A77" s="7" t="s">
        <v>17</v>
      </c>
      <c r="B77" s="8" t="str">
        <f t="shared" ref="B77:AE77" si="39">IF(B76=4,"○",IF(B76=2,"○",""))</f>
        <v>○</v>
      </c>
      <c r="C77" s="8" t="str">
        <f t="shared" si="39"/>
        <v/>
      </c>
      <c r="D77" s="8" t="str">
        <f t="shared" si="39"/>
        <v/>
      </c>
      <c r="E77" s="8" t="str">
        <f t="shared" si="39"/>
        <v/>
      </c>
      <c r="F77" s="8" t="str">
        <f t="shared" si="39"/>
        <v/>
      </c>
      <c r="G77" s="8" t="str">
        <f t="shared" si="39"/>
        <v/>
      </c>
      <c r="H77" s="8" t="str">
        <f t="shared" si="39"/>
        <v/>
      </c>
      <c r="I77" s="8" t="str">
        <f t="shared" si="39"/>
        <v>○</v>
      </c>
      <c r="J77" s="8" t="str">
        <f t="shared" si="39"/>
        <v>○</v>
      </c>
      <c r="K77" s="8" t="str">
        <f t="shared" si="39"/>
        <v>○</v>
      </c>
      <c r="L77" s="8" t="str">
        <f t="shared" si="39"/>
        <v>○</v>
      </c>
      <c r="M77" s="8" t="str">
        <f t="shared" si="39"/>
        <v>○</v>
      </c>
      <c r="N77" s="8" t="str">
        <f t="shared" si="39"/>
        <v>○</v>
      </c>
      <c r="O77" s="8" t="str">
        <f t="shared" si="39"/>
        <v>○</v>
      </c>
      <c r="P77" s="8" t="str">
        <f t="shared" si="39"/>
        <v>○</v>
      </c>
      <c r="Q77" s="8" t="str">
        <f t="shared" si="39"/>
        <v>○</v>
      </c>
      <c r="R77" s="8" t="str">
        <f t="shared" si="39"/>
        <v>○</v>
      </c>
      <c r="S77" s="8" t="str">
        <f t="shared" si="39"/>
        <v>○</v>
      </c>
      <c r="T77" s="8" t="str">
        <f t="shared" si="39"/>
        <v>○</v>
      </c>
      <c r="U77" s="8" t="str">
        <f t="shared" si="39"/>
        <v/>
      </c>
      <c r="V77" s="8" t="str">
        <f t="shared" si="39"/>
        <v/>
      </c>
      <c r="W77" s="8" t="str">
        <f t="shared" si="39"/>
        <v>○</v>
      </c>
      <c r="X77" s="8" t="str">
        <f t="shared" si="39"/>
        <v/>
      </c>
      <c r="Y77" s="8" t="str">
        <f t="shared" si="39"/>
        <v/>
      </c>
      <c r="Z77" s="8" t="str">
        <f t="shared" si="39"/>
        <v/>
      </c>
      <c r="AA77" s="8" t="str">
        <f t="shared" si="39"/>
        <v/>
      </c>
      <c r="AB77" s="8" t="str">
        <f t="shared" si="39"/>
        <v/>
      </c>
      <c r="AC77" s="8" t="str">
        <f t="shared" si="39"/>
        <v/>
      </c>
      <c r="AD77" s="8" t="str">
        <f t="shared" si="39"/>
        <v>○</v>
      </c>
      <c r="AE77" s="8" t="str">
        <f t="shared" si="39"/>
        <v/>
      </c>
      <c r="AF77"/>
      <c r="AG77"/>
    </row>
    <row r="78" spans="1:33" ht="68.25" customHeight="1" x14ac:dyDescent="0.15">
      <c r="A78" s="7" t="s">
        <v>3</v>
      </c>
      <c r="B78" s="45"/>
      <c r="C78" s="45"/>
      <c r="D78" s="45" t="s">
        <v>54</v>
      </c>
      <c r="E78" s="45"/>
      <c r="F78" s="45" t="s">
        <v>97</v>
      </c>
      <c r="G78" s="45" t="s">
        <v>98</v>
      </c>
      <c r="H78" s="45" t="s">
        <v>27</v>
      </c>
      <c r="I78" s="45"/>
      <c r="J78" s="45" t="s">
        <v>99</v>
      </c>
      <c r="K78" s="45"/>
      <c r="L78" s="45"/>
      <c r="M78" s="45"/>
      <c r="N78" s="45" t="s">
        <v>55</v>
      </c>
      <c r="O78" s="45"/>
      <c r="P78" s="45"/>
      <c r="Q78" s="45"/>
      <c r="R78" s="45" t="s">
        <v>100</v>
      </c>
      <c r="S78" s="59" t="s">
        <v>101</v>
      </c>
      <c r="T78" s="45"/>
      <c r="U78" s="45"/>
      <c r="V78" s="45"/>
      <c r="W78" s="45"/>
      <c r="X78" s="45" t="s">
        <v>13</v>
      </c>
      <c r="Y78" s="45"/>
      <c r="Z78" s="45" t="s">
        <v>102</v>
      </c>
      <c r="AA78" s="45"/>
      <c r="AB78" s="45" t="s">
        <v>103</v>
      </c>
      <c r="AC78" s="45" t="s">
        <v>27</v>
      </c>
      <c r="AD78" s="45"/>
      <c r="AE78" s="45"/>
      <c r="AF78"/>
      <c r="AG78"/>
    </row>
    <row r="79" spans="1:33" ht="14.25" thickBot="1" x14ac:dyDescent="0.2"/>
    <row r="80" spans="1:33" ht="15.75" thickTop="1" thickBot="1" x14ac:dyDescent="0.2">
      <c r="A80" s="9">
        <v>12</v>
      </c>
      <c r="B80" s="53" t="s">
        <v>4</v>
      </c>
      <c r="D80" s="22" t="s">
        <v>6</v>
      </c>
      <c r="E80" s="23"/>
      <c r="F80" s="23"/>
      <c r="G80" s="24">
        <f>K80+O80</f>
        <v>11</v>
      </c>
      <c r="H80" s="25" t="s">
        <v>0</v>
      </c>
      <c r="I80" s="26" t="s">
        <v>7</v>
      </c>
      <c r="J80" s="23"/>
      <c r="K80" s="24">
        <f>COUNTIF(B85:AF85,1)</f>
        <v>1</v>
      </c>
      <c r="L80" s="25" t="s">
        <v>0</v>
      </c>
      <c r="M80" s="26" t="s">
        <v>9</v>
      </c>
      <c r="N80" s="27"/>
      <c r="O80" s="24">
        <f>COUNTIF(B85:AF85,2)</f>
        <v>10</v>
      </c>
      <c r="P80" s="28" t="s">
        <v>0</v>
      </c>
      <c r="R80" s="22" t="s">
        <v>8</v>
      </c>
      <c r="S80" s="23"/>
      <c r="T80" s="23">
        <f>X80+AB80</f>
        <v>20</v>
      </c>
      <c r="U80" s="24" t="s">
        <v>0</v>
      </c>
      <c r="V80" s="25" t="s">
        <v>10</v>
      </c>
      <c r="W80" s="26"/>
      <c r="X80" s="23">
        <f>COUNTIF(B85:AF85,3)</f>
        <v>19</v>
      </c>
      <c r="Y80" s="24" t="s">
        <v>0</v>
      </c>
      <c r="Z80" s="25" t="s">
        <v>11</v>
      </c>
      <c r="AA80" s="26"/>
      <c r="AB80" s="27">
        <f>COUNTIF(B85:AF85,4)</f>
        <v>1</v>
      </c>
      <c r="AC80" s="29" t="s">
        <v>0</v>
      </c>
    </row>
    <row r="81" spans="1:33" ht="20.25" customHeight="1" x14ac:dyDescent="0.15">
      <c r="A81" s="8" t="s">
        <v>0</v>
      </c>
      <c r="B81" s="8">
        <v>1</v>
      </c>
      <c r="C81" s="6">
        <v>2</v>
      </c>
      <c r="D81" s="8">
        <v>3</v>
      </c>
      <c r="E81" s="8">
        <v>4</v>
      </c>
      <c r="F81" s="8">
        <v>5</v>
      </c>
      <c r="G81" s="8">
        <v>6</v>
      </c>
      <c r="H81" s="8">
        <v>7</v>
      </c>
      <c r="I81" s="8">
        <v>8</v>
      </c>
      <c r="J81" s="8">
        <v>9</v>
      </c>
      <c r="K81" s="8">
        <v>10</v>
      </c>
      <c r="L81" s="8">
        <v>11</v>
      </c>
      <c r="M81" s="8">
        <v>12</v>
      </c>
      <c r="N81" s="8">
        <v>13</v>
      </c>
      <c r="O81" s="8">
        <v>14</v>
      </c>
      <c r="P81" s="8">
        <v>15</v>
      </c>
      <c r="Q81" s="6">
        <v>16</v>
      </c>
      <c r="R81" s="6">
        <v>17</v>
      </c>
      <c r="S81" s="6">
        <v>18</v>
      </c>
      <c r="T81" s="6">
        <v>19</v>
      </c>
      <c r="U81" s="6">
        <v>20</v>
      </c>
      <c r="V81" s="6">
        <v>21</v>
      </c>
      <c r="W81" s="6">
        <v>22</v>
      </c>
      <c r="X81" s="6">
        <v>23</v>
      </c>
      <c r="Y81" s="6">
        <v>24</v>
      </c>
      <c r="Z81" s="6">
        <v>25</v>
      </c>
      <c r="AA81" s="6">
        <v>26</v>
      </c>
      <c r="AB81" s="6">
        <v>27</v>
      </c>
      <c r="AC81" s="6">
        <v>28</v>
      </c>
      <c r="AD81" s="6">
        <v>29</v>
      </c>
      <c r="AE81" s="6">
        <v>30</v>
      </c>
      <c r="AF81" s="6">
        <v>31</v>
      </c>
      <c r="AG81"/>
    </row>
    <row r="82" spans="1:33" ht="15" hidden="1" customHeight="1" x14ac:dyDescent="0.15">
      <c r="B82" s="3">
        <f>DATE($A$2,$A80,B81)</f>
        <v>44166</v>
      </c>
      <c r="C82" s="3">
        <f t="shared" ref="C82:AC82" si="40">DATE($A$2,$A80,C81)</f>
        <v>44167</v>
      </c>
      <c r="D82" s="3">
        <f t="shared" si="40"/>
        <v>44168</v>
      </c>
      <c r="E82" s="3">
        <f t="shared" si="40"/>
        <v>44169</v>
      </c>
      <c r="F82" s="3">
        <f t="shared" si="40"/>
        <v>44170</v>
      </c>
      <c r="G82" s="3">
        <f t="shared" si="40"/>
        <v>44171</v>
      </c>
      <c r="H82" s="3">
        <f t="shared" si="40"/>
        <v>44172</v>
      </c>
      <c r="I82" s="3">
        <f t="shared" si="40"/>
        <v>44173</v>
      </c>
      <c r="J82" s="3">
        <f t="shared" si="40"/>
        <v>44174</v>
      </c>
      <c r="K82" s="3">
        <f t="shared" si="40"/>
        <v>44175</v>
      </c>
      <c r="L82" s="3">
        <f t="shared" si="40"/>
        <v>44176</v>
      </c>
      <c r="M82" s="3">
        <f t="shared" si="40"/>
        <v>44177</v>
      </c>
      <c r="N82" s="3">
        <f t="shared" si="40"/>
        <v>44178</v>
      </c>
      <c r="O82" s="3">
        <f t="shared" si="40"/>
        <v>44179</v>
      </c>
      <c r="P82" s="3">
        <f t="shared" si="40"/>
        <v>44180</v>
      </c>
      <c r="Q82" s="3">
        <f t="shared" si="40"/>
        <v>44181</v>
      </c>
      <c r="R82" s="3">
        <f t="shared" si="40"/>
        <v>44182</v>
      </c>
      <c r="S82" s="3">
        <f t="shared" si="40"/>
        <v>44183</v>
      </c>
      <c r="T82" s="3">
        <f t="shared" si="40"/>
        <v>44184</v>
      </c>
      <c r="U82" s="3">
        <f t="shared" si="40"/>
        <v>44185</v>
      </c>
      <c r="V82" s="3">
        <f t="shared" si="40"/>
        <v>44186</v>
      </c>
      <c r="W82" s="3">
        <f t="shared" si="40"/>
        <v>44187</v>
      </c>
      <c r="X82" s="3">
        <f t="shared" si="40"/>
        <v>44188</v>
      </c>
      <c r="Y82" s="3">
        <f t="shared" si="40"/>
        <v>44189</v>
      </c>
      <c r="Z82" s="3">
        <f t="shared" si="40"/>
        <v>44190</v>
      </c>
      <c r="AA82" s="3">
        <f t="shared" si="40"/>
        <v>44191</v>
      </c>
      <c r="AB82" s="3">
        <f t="shared" si="40"/>
        <v>44192</v>
      </c>
      <c r="AC82" s="3">
        <f t="shared" si="40"/>
        <v>44193</v>
      </c>
      <c r="AD82" s="3">
        <f>DATE($A$2,$A80,AD81)</f>
        <v>44194</v>
      </c>
      <c r="AE82" s="3">
        <f t="shared" ref="AE82:AF82" si="41">DATE($A$2,$A80,AE81)</f>
        <v>44195</v>
      </c>
      <c r="AF82" s="3">
        <f t="shared" si="41"/>
        <v>44196</v>
      </c>
      <c r="AG82"/>
    </row>
    <row r="83" spans="1:33" ht="15" hidden="1" customHeight="1" x14ac:dyDescent="0.15">
      <c r="B83" s="1">
        <f>WEEKDAY(B82,2)</f>
        <v>2</v>
      </c>
      <c r="C83" s="1">
        <f t="shared" ref="C83:AF83" si="42">WEEKDAY(C82,2)</f>
        <v>3</v>
      </c>
      <c r="D83" s="1">
        <f t="shared" si="42"/>
        <v>4</v>
      </c>
      <c r="E83" s="1">
        <f t="shared" si="42"/>
        <v>5</v>
      </c>
      <c r="F83" s="1">
        <f t="shared" si="42"/>
        <v>6</v>
      </c>
      <c r="G83" s="1">
        <f t="shared" si="42"/>
        <v>7</v>
      </c>
      <c r="H83" s="1">
        <f t="shared" si="42"/>
        <v>1</v>
      </c>
      <c r="I83" s="1">
        <f t="shared" si="42"/>
        <v>2</v>
      </c>
      <c r="J83" s="1">
        <f t="shared" si="42"/>
        <v>3</v>
      </c>
      <c r="K83" s="1">
        <f t="shared" si="42"/>
        <v>4</v>
      </c>
      <c r="L83" s="1">
        <f t="shared" si="42"/>
        <v>5</v>
      </c>
      <c r="M83" s="1">
        <f t="shared" si="42"/>
        <v>6</v>
      </c>
      <c r="N83" s="1">
        <f t="shared" si="42"/>
        <v>7</v>
      </c>
      <c r="O83" s="1">
        <f t="shared" si="42"/>
        <v>1</v>
      </c>
      <c r="P83" s="1">
        <f t="shared" si="42"/>
        <v>2</v>
      </c>
      <c r="Q83" s="1">
        <f t="shared" si="42"/>
        <v>3</v>
      </c>
      <c r="R83" s="1">
        <f t="shared" si="42"/>
        <v>4</v>
      </c>
      <c r="S83" s="1">
        <f t="shared" si="42"/>
        <v>5</v>
      </c>
      <c r="T83" s="1">
        <f t="shared" si="42"/>
        <v>6</v>
      </c>
      <c r="U83" s="1">
        <f t="shared" si="42"/>
        <v>7</v>
      </c>
      <c r="V83" s="1">
        <f t="shared" si="42"/>
        <v>1</v>
      </c>
      <c r="W83" s="1">
        <f t="shared" si="42"/>
        <v>2</v>
      </c>
      <c r="X83" s="1">
        <f t="shared" si="42"/>
        <v>3</v>
      </c>
      <c r="Y83" s="1">
        <f t="shared" si="42"/>
        <v>4</v>
      </c>
      <c r="Z83" s="1">
        <f t="shared" si="42"/>
        <v>5</v>
      </c>
      <c r="AA83" s="1">
        <f t="shared" si="42"/>
        <v>6</v>
      </c>
      <c r="AB83" s="1">
        <f t="shared" si="42"/>
        <v>7</v>
      </c>
      <c r="AC83" s="1">
        <f t="shared" si="42"/>
        <v>1</v>
      </c>
      <c r="AD83" s="1">
        <f t="shared" si="42"/>
        <v>2</v>
      </c>
      <c r="AE83" s="1">
        <f t="shared" si="42"/>
        <v>3</v>
      </c>
      <c r="AF83" s="1">
        <f t="shared" si="42"/>
        <v>4</v>
      </c>
      <c r="AG83"/>
    </row>
    <row r="84" spans="1:33" ht="22.5" customHeight="1" x14ac:dyDescent="0.15">
      <c r="A84" s="6" t="s">
        <v>1</v>
      </c>
      <c r="B84" s="8" t="str">
        <f>CHOOSE(WEEKDAY(B82),"日","月","火","水","木","金","土")</f>
        <v>火</v>
      </c>
      <c r="C84" s="8" t="str">
        <f>CHOOSE(WEEKDAY(C82),"日","月","火","水","木","金","土")</f>
        <v>水</v>
      </c>
      <c r="D84" s="8" t="str">
        <f t="shared" ref="D84:AF84" si="43">CHOOSE(WEEKDAY(D82),"日","月","火","水","木","金","土")</f>
        <v>木</v>
      </c>
      <c r="E84" s="8" t="str">
        <f t="shared" si="43"/>
        <v>金</v>
      </c>
      <c r="F84" s="8" t="str">
        <f t="shared" si="43"/>
        <v>土</v>
      </c>
      <c r="G84" s="8" t="str">
        <f t="shared" si="43"/>
        <v>日</v>
      </c>
      <c r="H84" s="8" t="str">
        <f t="shared" si="43"/>
        <v>月</v>
      </c>
      <c r="I84" s="8" t="str">
        <f t="shared" si="43"/>
        <v>火</v>
      </c>
      <c r="J84" s="8" t="str">
        <f t="shared" si="43"/>
        <v>水</v>
      </c>
      <c r="K84" s="8" t="str">
        <f t="shared" si="43"/>
        <v>木</v>
      </c>
      <c r="L84" s="8" t="str">
        <f t="shared" si="43"/>
        <v>金</v>
      </c>
      <c r="M84" s="8" t="str">
        <f t="shared" si="43"/>
        <v>土</v>
      </c>
      <c r="N84" s="8" t="str">
        <f t="shared" si="43"/>
        <v>日</v>
      </c>
      <c r="O84" s="8" t="str">
        <f t="shared" si="43"/>
        <v>月</v>
      </c>
      <c r="P84" s="8" t="str">
        <f t="shared" si="43"/>
        <v>火</v>
      </c>
      <c r="Q84" s="8" t="str">
        <f t="shared" si="43"/>
        <v>水</v>
      </c>
      <c r="R84" s="8" t="str">
        <f t="shared" si="43"/>
        <v>木</v>
      </c>
      <c r="S84" s="8" t="str">
        <f t="shared" si="43"/>
        <v>金</v>
      </c>
      <c r="T84" s="8" t="str">
        <f t="shared" si="43"/>
        <v>土</v>
      </c>
      <c r="U84" s="8" t="str">
        <f t="shared" si="43"/>
        <v>日</v>
      </c>
      <c r="V84" s="8" t="str">
        <f t="shared" si="43"/>
        <v>月</v>
      </c>
      <c r="W84" s="8" t="str">
        <f t="shared" si="43"/>
        <v>火</v>
      </c>
      <c r="X84" s="8" t="str">
        <f t="shared" si="43"/>
        <v>水</v>
      </c>
      <c r="Y84" s="8" t="str">
        <f t="shared" si="43"/>
        <v>木</v>
      </c>
      <c r="Z84" s="8" t="str">
        <f t="shared" si="43"/>
        <v>金</v>
      </c>
      <c r="AA84" s="8" t="str">
        <f t="shared" si="43"/>
        <v>土</v>
      </c>
      <c r="AB84" s="8" t="str">
        <f t="shared" si="43"/>
        <v>日</v>
      </c>
      <c r="AC84" s="8" t="str">
        <f t="shared" si="43"/>
        <v>月</v>
      </c>
      <c r="AD84" s="8" t="str">
        <f t="shared" si="43"/>
        <v>火</v>
      </c>
      <c r="AE84" s="8" t="str">
        <f t="shared" si="43"/>
        <v>水</v>
      </c>
      <c r="AF84" s="8" t="str">
        <f t="shared" si="43"/>
        <v>木</v>
      </c>
      <c r="AG84"/>
    </row>
    <row r="85" spans="1:33" ht="27" customHeight="1" x14ac:dyDescent="0.15">
      <c r="A85" s="7" t="s">
        <v>2</v>
      </c>
      <c r="B85" s="55">
        <v>3</v>
      </c>
      <c r="C85" s="55">
        <v>3</v>
      </c>
      <c r="D85" s="55">
        <v>3</v>
      </c>
      <c r="E85" s="55">
        <v>3</v>
      </c>
      <c r="F85" s="55">
        <v>2</v>
      </c>
      <c r="G85" s="55">
        <v>2</v>
      </c>
      <c r="H85" s="55">
        <v>3</v>
      </c>
      <c r="I85" s="55">
        <v>3</v>
      </c>
      <c r="J85" s="55">
        <v>3</v>
      </c>
      <c r="K85" s="55">
        <v>3</v>
      </c>
      <c r="L85" s="55">
        <v>3</v>
      </c>
      <c r="M85" s="55">
        <v>1</v>
      </c>
      <c r="N85" s="55">
        <v>2</v>
      </c>
      <c r="O85" s="55">
        <v>3</v>
      </c>
      <c r="P85" s="55">
        <v>3</v>
      </c>
      <c r="Q85" s="55">
        <v>3</v>
      </c>
      <c r="R85" s="55">
        <v>3</v>
      </c>
      <c r="S85" s="55">
        <v>3</v>
      </c>
      <c r="T85" s="55">
        <v>2</v>
      </c>
      <c r="U85" s="55">
        <v>2</v>
      </c>
      <c r="V85" s="55">
        <v>3</v>
      </c>
      <c r="W85" s="55">
        <v>3</v>
      </c>
      <c r="X85" s="55">
        <v>3</v>
      </c>
      <c r="Y85" s="55">
        <v>3</v>
      </c>
      <c r="Z85" s="55">
        <v>3</v>
      </c>
      <c r="AA85" s="55">
        <v>2</v>
      </c>
      <c r="AB85" s="55">
        <v>2</v>
      </c>
      <c r="AC85" s="55">
        <v>4</v>
      </c>
      <c r="AD85" s="55">
        <v>2</v>
      </c>
      <c r="AE85" s="55">
        <v>2</v>
      </c>
      <c r="AF85" s="55">
        <v>2</v>
      </c>
      <c r="AG85"/>
    </row>
    <row r="86" spans="1:33" ht="27" customHeight="1" x14ac:dyDescent="0.15">
      <c r="A86" s="7" t="s">
        <v>17</v>
      </c>
      <c r="B86" s="8" t="str">
        <f t="shared" ref="B86:AF86" si="44">IF(B85=4,"○",IF(B85=2,"○",""))</f>
        <v/>
      </c>
      <c r="C86" s="8" t="str">
        <f t="shared" si="44"/>
        <v/>
      </c>
      <c r="D86" s="8" t="str">
        <f t="shared" si="44"/>
        <v/>
      </c>
      <c r="E86" s="8" t="str">
        <f t="shared" si="44"/>
        <v/>
      </c>
      <c r="F86" s="8" t="str">
        <f t="shared" si="44"/>
        <v>○</v>
      </c>
      <c r="G86" s="8" t="str">
        <f t="shared" si="44"/>
        <v>○</v>
      </c>
      <c r="H86" s="8" t="str">
        <f t="shared" si="44"/>
        <v/>
      </c>
      <c r="I86" s="8" t="str">
        <f t="shared" si="44"/>
        <v/>
      </c>
      <c r="J86" s="8" t="str">
        <f t="shared" si="44"/>
        <v/>
      </c>
      <c r="K86" s="8" t="str">
        <f t="shared" si="44"/>
        <v/>
      </c>
      <c r="L86" s="8" t="str">
        <f t="shared" si="44"/>
        <v/>
      </c>
      <c r="M86" s="8" t="str">
        <f t="shared" si="44"/>
        <v/>
      </c>
      <c r="N86" s="8" t="str">
        <f t="shared" si="44"/>
        <v>○</v>
      </c>
      <c r="O86" s="8" t="str">
        <f t="shared" si="44"/>
        <v/>
      </c>
      <c r="P86" s="8" t="str">
        <f t="shared" si="44"/>
        <v/>
      </c>
      <c r="Q86" s="8" t="str">
        <f t="shared" si="44"/>
        <v/>
      </c>
      <c r="R86" s="8" t="str">
        <f t="shared" si="44"/>
        <v/>
      </c>
      <c r="S86" s="8" t="str">
        <f t="shared" si="44"/>
        <v/>
      </c>
      <c r="T86" s="8" t="str">
        <f t="shared" si="44"/>
        <v>○</v>
      </c>
      <c r="U86" s="8" t="str">
        <f t="shared" si="44"/>
        <v>○</v>
      </c>
      <c r="V86" s="8" t="str">
        <f t="shared" si="44"/>
        <v/>
      </c>
      <c r="W86" s="8" t="str">
        <f t="shared" si="44"/>
        <v/>
      </c>
      <c r="X86" s="8" t="str">
        <f t="shared" si="44"/>
        <v/>
      </c>
      <c r="Y86" s="8" t="str">
        <f t="shared" si="44"/>
        <v/>
      </c>
      <c r="Z86" s="8" t="str">
        <f t="shared" si="44"/>
        <v/>
      </c>
      <c r="AA86" s="8" t="str">
        <f t="shared" si="44"/>
        <v>○</v>
      </c>
      <c r="AB86" s="8" t="str">
        <f t="shared" si="44"/>
        <v>○</v>
      </c>
      <c r="AC86" s="8" t="str">
        <f t="shared" si="44"/>
        <v>○</v>
      </c>
      <c r="AD86" s="8" t="str">
        <f t="shared" si="44"/>
        <v>○</v>
      </c>
      <c r="AE86" s="8" t="str">
        <f t="shared" si="44"/>
        <v>○</v>
      </c>
      <c r="AF86" s="8" t="str">
        <f t="shared" si="44"/>
        <v>○</v>
      </c>
      <c r="AG86"/>
    </row>
    <row r="87" spans="1:33" ht="68.25" customHeight="1" x14ac:dyDescent="0.15">
      <c r="A87" s="7" t="s">
        <v>3</v>
      </c>
      <c r="B87" s="45"/>
      <c r="C87" s="45"/>
      <c r="D87" s="45"/>
      <c r="E87" s="45"/>
      <c r="F87" s="45" t="s">
        <v>57</v>
      </c>
      <c r="G87" s="45"/>
      <c r="H87" s="45"/>
      <c r="I87" s="45"/>
      <c r="J87" s="45"/>
      <c r="K87" s="45"/>
      <c r="L87" s="45"/>
      <c r="M87" s="45" t="s">
        <v>27</v>
      </c>
      <c r="N87" s="45"/>
      <c r="O87" s="45"/>
      <c r="P87" s="45"/>
      <c r="Q87" s="45"/>
      <c r="R87" s="45" t="s">
        <v>34</v>
      </c>
      <c r="S87" s="45"/>
      <c r="T87" s="45"/>
      <c r="U87" s="45"/>
      <c r="V87" s="45"/>
      <c r="W87" s="45"/>
      <c r="X87" s="45" t="s">
        <v>58</v>
      </c>
      <c r="Y87" s="45" t="s">
        <v>104</v>
      </c>
      <c r="Z87" s="45"/>
      <c r="AA87" s="45" t="s">
        <v>105</v>
      </c>
      <c r="AB87" s="45"/>
      <c r="AC87" s="45"/>
      <c r="AD87" s="10" t="s">
        <v>12</v>
      </c>
      <c r="AE87" s="10" t="s">
        <v>12</v>
      </c>
      <c r="AF87" s="10" t="s">
        <v>12</v>
      </c>
      <c r="AG87"/>
    </row>
    <row r="88" spans="1:33" ht="14.25" thickBot="1" x14ac:dyDescent="0.2"/>
    <row r="89" spans="1:33" ht="14.25" hidden="1" thickBot="1" x14ac:dyDescent="0.2">
      <c r="A89" s="1">
        <f>A2+1</f>
        <v>2021</v>
      </c>
    </row>
    <row r="90" spans="1:33" ht="15.75" thickTop="1" thickBot="1" x14ac:dyDescent="0.2">
      <c r="A90" s="9">
        <v>1</v>
      </c>
      <c r="B90" s="53" t="s">
        <v>4</v>
      </c>
      <c r="D90" s="22" t="s">
        <v>6</v>
      </c>
      <c r="E90" s="23"/>
      <c r="F90" s="23"/>
      <c r="G90" s="24">
        <f>K90+O90</f>
        <v>11</v>
      </c>
      <c r="H90" s="25" t="s">
        <v>0</v>
      </c>
      <c r="I90" s="26" t="s">
        <v>7</v>
      </c>
      <c r="J90" s="23"/>
      <c r="K90" s="24">
        <f>COUNTIF(B95:AF95,1)</f>
        <v>3</v>
      </c>
      <c r="L90" s="25" t="s">
        <v>0</v>
      </c>
      <c r="M90" s="26" t="s">
        <v>9</v>
      </c>
      <c r="N90" s="27"/>
      <c r="O90" s="24">
        <f>COUNTIF(B95:AF95,2)</f>
        <v>8</v>
      </c>
      <c r="P90" s="28" t="s">
        <v>0</v>
      </c>
      <c r="R90" s="22" t="s">
        <v>8</v>
      </c>
      <c r="S90" s="23"/>
      <c r="T90" s="23">
        <f>X90+AB90</f>
        <v>20</v>
      </c>
      <c r="U90" s="24" t="s">
        <v>0</v>
      </c>
      <c r="V90" s="25" t="s">
        <v>10</v>
      </c>
      <c r="W90" s="26"/>
      <c r="X90" s="23">
        <f>COUNTIF(B95:AF95,3)</f>
        <v>15</v>
      </c>
      <c r="Y90" s="24" t="s">
        <v>0</v>
      </c>
      <c r="Z90" s="25" t="s">
        <v>11</v>
      </c>
      <c r="AA90" s="26"/>
      <c r="AB90" s="27">
        <f>COUNTIF(B95:AF95,4)</f>
        <v>5</v>
      </c>
      <c r="AC90" s="29" t="s">
        <v>0</v>
      </c>
      <c r="AD90" s="36"/>
      <c r="AE90" s="37"/>
      <c r="AF90" s="37"/>
    </row>
    <row r="91" spans="1:33" ht="20.25" customHeight="1" x14ac:dyDescent="0.15">
      <c r="A91" s="8" t="s">
        <v>0</v>
      </c>
      <c r="B91" s="8">
        <v>1</v>
      </c>
      <c r="C91" s="6">
        <v>2</v>
      </c>
      <c r="D91" s="6">
        <v>3</v>
      </c>
      <c r="E91" s="6">
        <v>4</v>
      </c>
      <c r="F91" s="6">
        <v>5</v>
      </c>
      <c r="G91" s="6">
        <v>6</v>
      </c>
      <c r="H91" s="6">
        <v>7</v>
      </c>
      <c r="I91" s="6">
        <v>8</v>
      </c>
      <c r="J91" s="6">
        <v>9</v>
      </c>
      <c r="K91" s="6">
        <v>10</v>
      </c>
      <c r="L91" s="6">
        <v>11</v>
      </c>
      <c r="M91" s="6">
        <v>12</v>
      </c>
      <c r="N91" s="6">
        <v>13</v>
      </c>
      <c r="O91" s="6">
        <v>14</v>
      </c>
      <c r="P91" s="6">
        <v>15</v>
      </c>
      <c r="Q91" s="6">
        <v>16</v>
      </c>
      <c r="R91" s="8">
        <v>17</v>
      </c>
      <c r="S91" s="8">
        <v>18</v>
      </c>
      <c r="T91" s="8">
        <v>19</v>
      </c>
      <c r="U91" s="8">
        <v>20</v>
      </c>
      <c r="V91" s="8">
        <v>21</v>
      </c>
      <c r="W91" s="8">
        <v>22</v>
      </c>
      <c r="X91" s="8">
        <v>23</v>
      </c>
      <c r="Y91" s="8">
        <v>24</v>
      </c>
      <c r="Z91" s="8">
        <v>25</v>
      </c>
      <c r="AA91" s="8">
        <v>26</v>
      </c>
      <c r="AB91" s="8">
        <v>27</v>
      </c>
      <c r="AC91" s="8">
        <v>28</v>
      </c>
      <c r="AD91" s="8">
        <v>29</v>
      </c>
      <c r="AE91" s="8">
        <v>30</v>
      </c>
      <c r="AF91" s="8">
        <v>31</v>
      </c>
      <c r="AG91"/>
    </row>
    <row r="92" spans="1:33" ht="15" hidden="1" customHeight="1" x14ac:dyDescent="0.15">
      <c r="B92" s="3">
        <f>DATE($A$89,$A90,B91)</f>
        <v>44197</v>
      </c>
      <c r="C92" s="3">
        <f t="shared" ref="C92:AF92" si="45">DATE($A$89,$A90,C91)</f>
        <v>44198</v>
      </c>
      <c r="D92" s="3">
        <f t="shared" si="45"/>
        <v>44199</v>
      </c>
      <c r="E92" s="3">
        <f t="shared" si="45"/>
        <v>44200</v>
      </c>
      <c r="F92" s="3">
        <f t="shared" si="45"/>
        <v>44201</v>
      </c>
      <c r="G92" s="3">
        <f t="shared" si="45"/>
        <v>44202</v>
      </c>
      <c r="H92" s="3">
        <f t="shared" si="45"/>
        <v>44203</v>
      </c>
      <c r="I92" s="3">
        <f t="shared" si="45"/>
        <v>44204</v>
      </c>
      <c r="J92" s="3">
        <f t="shared" si="45"/>
        <v>44205</v>
      </c>
      <c r="K92" s="3">
        <f t="shared" si="45"/>
        <v>44206</v>
      </c>
      <c r="L92" s="3">
        <f t="shared" si="45"/>
        <v>44207</v>
      </c>
      <c r="M92" s="3">
        <f t="shared" si="45"/>
        <v>44208</v>
      </c>
      <c r="N92" s="3">
        <f t="shared" si="45"/>
        <v>44209</v>
      </c>
      <c r="O92" s="3">
        <f t="shared" si="45"/>
        <v>44210</v>
      </c>
      <c r="P92" s="3">
        <f t="shared" si="45"/>
        <v>44211</v>
      </c>
      <c r="Q92" s="3">
        <f t="shared" si="45"/>
        <v>44212</v>
      </c>
      <c r="R92" s="3">
        <f t="shared" si="45"/>
        <v>44213</v>
      </c>
      <c r="S92" s="3">
        <f t="shared" si="45"/>
        <v>44214</v>
      </c>
      <c r="T92" s="3">
        <f t="shared" si="45"/>
        <v>44215</v>
      </c>
      <c r="U92" s="3">
        <f t="shared" si="45"/>
        <v>44216</v>
      </c>
      <c r="V92" s="3">
        <f t="shared" si="45"/>
        <v>44217</v>
      </c>
      <c r="W92" s="3">
        <f t="shared" si="45"/>
        <v>44218</v>
      </c>
      <c r="X92" s="3">
        <f t="shared" si="45"/>
        <v>44219</v>
      </c>
      <c r="Y92" s="3">
        <f t="shared" si="45"/>
        <v>44220</v>
      </c>
      <c r="Z92" s="3">
        <f t="shared" si="45"/>
        <v>44221</v>
      </c>
      <c r="AA92" s="3">
        <f t="shared" si="45"/>
        <v>44222</v>
      </c>
      <c r="AB92" s="3">
        <f t="shared" si="45"/>
        <v>44223</v>
      </c>
      <c r="AC92" s="3">
        <f t="shared" si="45"/>
        <v>44224</v>
      </c>
      <c r="AD92" s="3">
        <f t="shared" si="45"/>
        <v>44225</v>
      </c>
      <c r="AE92" s="3">
        <f t="shared" si="45"/>
        <v>44226</v>
      </c>
      <c r="AF92" s="3">
        <f t="shared" si="45"/>
        <v>44227</v>
      </c>
      <c r="AG92"/>
    </row>
    <row r="93" spans="1:33" ht="15" hidden="1" customHeight="1" x14ac:dyDescent="0.15">
      <c r="B93" s="1">
        <f>WEEKDAY(B92,2)</f>
        <v>5</v>
      </c>
      <c r="C93" s="1">
        <f t="shared" ref="C93:AF93" si="46">WEEKDAY(C92,2)</f>
        <v>6</v>
      </c>
      <c r="D93" s="1">
        <f t="shared" si="46"/>
        <v>7</v>
      </c>
      <c r="E93" s="1">
        <f t="shared" si="46"/>
        <v>1</v>
      </c>
      <c r="F93" s="1">
        <f t="shared" si="46"/>
        <v>2</v>
      </c>
      <c r="G93" s="1">
        <f t="shared" si="46"/>
        <v>3</v>
      </c>
      <c r="H93" s="1">
        <f t="shared" si="46"/>
        <v>4</v>
      </c>
      <c r="I93" s="1">
        <f t="shared" si="46"/>
        <v>5</v>
      </c>
      <c r="J93" s="1">
        <f t="shared" si="46"/>
        <v>6</v>
      </c>
      <c r="K93" s="1">
        <f t="shared" si="46"/>
        <v>7</v>
      </c>
      <c r="L93" s="1">
        <f t="shared" si="46"/>
        <v>1</v>
      </c>
      <c r="M93" s="1">
        <f t="shared" si="46"/>
        <v>2</v>
      </c>
      <c r="N93" s="1">
        <f t="shared" si="46"/>
        <v>3</v>
      </c>
      <c r="O93" s="1">
        <f t="shared" si="46"/>
        <v>4</v>
      </c>
      <c r="P93" s="1">
        <f t="shared" si="46"/>
        <v>5</v>
      </c>
      <c r="Q93" s="1">
        <f t="shared" si="46"/>
        <v>6</v>
      </c>
      <c r="R93" s="1">
        <f t="shared" si="46"/>
        <v>7</v>
      </c>
      <c r="S93" s="1">
        <f t="shared" si="46"/>
        <v>1</v>
      </c>
      <c r="T93" s="1">
        <f t="shared" si="46"/>
        <v>2</v>
      </c>
      <c r="U93" s="1">
        <f t="shared" si="46"/>
        <v>3</v>
      </c>
      <c r="V93" s="1">
        <f t="shared" si="46"/>
        <v>4</v>
      </c>
      <c r="W93" s="1">
        <f t="shared" si="46"/>
        <v>5</v>
      </c>
      <c r="X93" s="1">
        <f t="shared" si="46"/>
        <v>6</v>
      </c>
      <c r="Y93" s="1">
        <f t="shared" si="46"/>
        <v>7</v>
      </c>
      <c r="Z93" s="1">
        <f t="shared" si="46"/>
        <v>1</v>
      </c>
      <c r="AA93" s="1">
        <f t="shared" si="46"/>
        <v>2</v>
      </c>
      <c r="AB93" s="1">
        <f t="shared" si="46"/>
        <v>3</v>
      </c>
      <c r="AC93" s="1">
        <f t="shared" si="46"/>
        <v>4</v>
      </c>
      <c r="AD93" s="1">
        <f t="shared" si="46"/>
        <v>5</v>
      </c>
      <c r="AE93" s="1">
        <f t="shared" si="46"/>
        <v>6</v>
      </c>
      <c r="AF93" s="1">
        <f t="shared" si="46"/>
        <v>7</v>
      </c>
      <c r="AG93"/>
    </row>
    <row r="94" spans="1:33" ht="22.5" customHeight="1" x14ac:dyDescent="0.15">
      <c r="A94" s="6" t="s">
        <v>1</v>
      </c>
      <c r="B94" s="8" t="str">
        <f>CHOOSE(WEEKDAY(B92),"日","月","火","水","木","金","土")</f>
        <v>金</v>
      </c>
      <c r="C94" s="8" t="str">
        <f>CHOOSE(WEEKDAY(C92),"日","月","火","水","木","金","土")</f>
        <v>土</v>
      </c>
      <c r="D94" s="8" t="str">
        <f t="shared" ref="D94:AF94" si="47">CHOOSE(WEEKDAY(D92),"日","月","火","水","木","金","土")</f>
        <v>日</v>
      </c>
      <c r="E94" s="8" t="str">
        <f t="shared" si="47"/>
        <v>月</v>
      </c>
      <c r="F94" s="8" t="str">
        <f t="shared" si="47"/>
        <v>火</v>
      </c>
      <c r="G94" s="8" t="str">
        <f t="shared" si="47"/>
        <v>水</v>
      </c>
      <c r="H94" s="8" t="str">
        <f t="shared" si="47"/>
        <v>木</v>
      </c>
      <c r="I94" s="8" t="str">
        <f t="shared" si="47"/>
        <v>金</v>
      </c>
      <c r="J94" s="8" t="str">
        <f t="shared" si="47"/>
        <v>土</v>
      </c>
      <c r="K94" s="8" t="str">
        <f t="shared" si="47"/>
        <v>日</v>
      </c>
      <c r="L94" s="8" t="str">
        <f t="shared" si="47"/>
        <v>月</v>
      </c>
      <c r="M94" s="8" t="str">
        <f t="shared" si="47"/>
        <v>火</v>
      </c>
      <c r="N94" s="8" t="str">
        <f t="shared" si="47"/>
        <v>水</v>
      </c>
      <c r="O94" s="8" t="str">
        <f t="shared" si="47"/>
        <v>木</v>
      </c>
      <c r="P94" s="8" t="str">
        <f t="shared" si="47"/>
        <v>金</v>
      </c>
      <c r="Q94" s="8" t="str">
        <f t="shared" si="47"/>
        <v>土</v>
      </c>
      <c r="R94" s="8" t="str">
        <f t="shared" si="47"/>
        <v>日</v>
      </c>
      <c r="S94" s="8" t="str">
        <f t="shared" si="47"/>
        <v>月</v>
      </c>
      <c r="T94" s="8" t="str">
        <f t="shared" si="47"/>
        <v>火</v>
      </c>
      <c r="U94" s="8" t="str">
        <f t="shared" si="47"/>
        <v>水</v>
      </c>
      <c r="V94" s="8" t="str">
        <f t="shared" si="47"/>
        <v>木</v>
      </c>
      <c r="W94" s="8" t="str">
        <f t="shared" si="47"/>
        <v>金</v>
      </c>
      <c r="X94" s="8" t="str">
        <f t="shared" si="47"/>
        <v>土</v>
      </c>
      <c r="Y94" s="8" t="str">
        <f t="shared" si="47"/>
        <v>日</v>
      </c>
      <c r="Z94" s="8" t="str">
        <f t="shared" si="47"/>
        <v>月</v>
      </c>
      <c r="AA94" s="8" t="str">
        <f t="shared" si="47"/>
        <v>火</v>
      </c>
      <c r="AB94" s="8" t="str">
        <f t="shared" si="47"/>
        <v>水</v>
      </c>
      <c r="AC94" s="8" t="str">
        <f t="shared" si="47"/>
        <v>木</v>
      </c>
      <c r="AD94" s="8" t="str">
        <f t="shared" si="47"/>
        <v>金</v>
      </c>
      <c r="AE94" s="8" t="str">
        <f t="shared" si="47"/>
        <v>土</v>
      </c>
      <c r="AF94" s="8" t="str">
        <f t="shared" si="47"/>
        <v>日</v>
      </c>
      <c r="AG94"/>
    </row>
    <row r="95" spans="1:33" ht="27" customHeight="1" x14ac:dyDescent="0.15">
      <c r="A95" s="7" t="s">
        <v>2</v>
      </c>
      <c r="B95" s="55">
        <v>2</v>
      </c>
      <c r="C95" s="55">
        <v>2</v>
      </c>
      <c r="D95" s="55">
        <v>2</v>
      </c>
      <c r="E95" s="55">
        <v>4</v>
      </c>
      <c r="F95" s="55">
        <v>4</v>
      </c>
      <c r="G95" s="55">
        <v>4</v>
      </c>
      <c r="H95" s="55">
        <v>4</v>
      </c>
      <c r="I95" s="55">
        <v>3</v>
      </c>
      <c r="J95" s="55">
        <v>1</v>
      </c>
      <c r="K95" s="55">
        <v>4</v>
      </c>
      <c r="L95" s="55">
        <v>1</v>
      </c>
      <c r="M95" s="55">
        <v>3</v>
      </c>
      <c r="N95" s="55">
        <v>3</v>
      </c>
      <c r="O95" s="55">
        <v>3</v>
      </c>
      <c r="P95" s="55">
        <v>3</v>
      </c>
      <c r="Q95" s="55">
        <v>2</v>
      </c>
      <c r="R95" s="55">
        <v>2</v>
      </c>
      <c r="S95" s="55">
        <v>3</v>
      </c>
      <c r="T95" s="55">
        <v>3</v>
      </c>
      <c r="U95" s="55">
        <v>3</v>
      </c>
      <c r="V95" s="55">
        <v>3</v>
      </c>
      <c r="W95" s="55">
        <v>3</v>
      </c>
      <c r="X95" s="55">
        <v>2</v>
      </c>
      <c r="Y95" s="55">
        <v>2</v>
      </c>
      <c r="Z95" s="55">
        <v>3</v>
      </c>
      <c r="AA95" s="55">
        <v>3</v>
      </c>
      <c r="AB95" s="55">
        <v>3</v>
      </c>
      <c r="AC95" s="55">
        <v>3</v>
      </c>
      <c r="AD95" s="55">
        <v>3</v>
      </c>
      <c r="AE95" s="55">
        <v>1</v>
      </c>
      <c r="AF95" s="55">
        <v>2</v>
      </c>
      <c r="AG95"/>
    </row>
    <row r="96" spans="1:33" ht="27" customHeight="1" x14ac:dyDescent="0.15">
      <c r="A96" s="7" t="s">
        <v>17</v>
      </c>
      <c r="B96" s="8" t="str">
        <f t="shared" ref="B96:AF96" si="48">IF(B95=4,"○",IF(B95=2,"○",""))</f>
        <v>○</v>
      </c>
      <c r="C96" s="8" t="str">
        <f t="shared" si="48"/>
        <v>○</v>
      </c>
      <c r="D96" s="8" t="str">
        <f t="shared" si="48"/>
        <v>○</v>
      </c>
      <c r="E96" s="8" t="str">
        <f t="shared" si="48"/>
        <v>○</v>
      </c>
      <c r="F96" s="8" t="str">
        <f t="shared" si="48"/>
        <v>○</v>
      </c>
      <c r="G96" s="8" t="str">
        <f t="shared" si="48"/>
        <v>○</v>
      </c>
      <c r="H96" s="8" t="str">
        <f t="shared" si="48"/>
        <v>○</v>
      </c>
      <c r="I96" s="8" t="str">
        <f t="shared" si="48"/>
        <v/>
      </c>
      <c r="J96" s="8" t="str">
        <f t="shared" si="48"/>
        <v/>
      </c>
      <c r="K96" s="8" t="str">
        <f t="shared" si="48"/>
        <v>○</v>
      </c>
      <c r="L96" s="8" t="str">
        <f t="shared" si="48"/>
        <v/>
      </c>
      <c r="M96" s="8" t="str">
        <f t="shared" si="48"/>
        <v/>
      </c>
      <c r="N96" s="8" t="str">
        <f t="shared" si="48"/>
        <v/>
      </c>
      <c r="O96" s="8" t="str">
        <f t="shared" si="48"/>
        <v/>
      </c>
      <c r="P96" s="8" t="str">
        <f t="shared" si="48"/>
        <v/>
      </c>
      <c r="Q96" s="8" t="str">
        <f t="shared" si="48"/>
        <v>○</v>
      </c>
      <c r="R96" s="8" t="str">
        <f t="shared" si="48"/>
        <v>○</v>
      </c>
      <c r="S96" s="8" t="str">
        <f t="shared" si="48"/>
        <v/>
      </c>
      <c r="T96" s="8" t="str">
        <f t="shared" si="48"/>
        <v/>
      </c>
      <c r="U96" s="8" t="str">
        <f t="shared" si="48"/>
        <v/>
      </c>
      <c r="V96" s="8" t="str">
        <f t="shared" si="48"/>
        <v/>
      </c>
      <c r="W96" s="8" t="str">
        <f t="shared" si="48"/>
        <v/>
      </c>
      <c r="X96" s="8" t="str">
        <f t="shared" si="48"/>
        <v>○</v>
      </c>
      <c r="Y96" s="8" t="str">
        <f t="shared" si="48"/>
        <v>○</v>
      </c>
      <c r="Z96" s="8" t="str">
        <f t="shared" si="48"/>
        <v/>
      </c>
      <c r="AA96" s="8" t="str">
        <f t="shared" si="48"/>
        <v/>
      </c>
      <c r="AB96" s="8" t="str">
        <f t="shared" si="48"/>
        <v/>
      </c>
      <c r="AC96" s="8" t="str">
        <f t="shared" si="48"/>
        <v/>
      </c>
      <c r="AD96" s="8" t="str">
        <f t="shared" si="48"/>
        <v/>
      </c>
      <c r="AE96" s="8" t="str">
        <f t="shared" si="48"/>
        <v/>
      </c>
      <c r="AF96" s="8" t="str">
        <f t="shared" si="48"/>
        <v>○</v>
      </c>
      <c r="AG96"/>
    </row>
    <row r="97" spans="1:33" ht="68.25" customHeight="1" x14ac:dyDescent="0.15">
      <c r="A97" s="7" t="s">
        <v>3</v>
      </c>
      <c r="B97" s="45" t="s">
        <v>61</v>
      </c>
      <c r="C97" s="45"/>
      <c r="D97" s="45"/>
      <c r="E97" s="45" t="s">
        <v>106</v>
      </c>
      <c r="F97" s="45"/>
      <c r="G97" s="45"/>
      <c r="H97" s="45" t="s">
        <v>107</v>
      </c>
      <c r="I97" s="59" t="s">
        <v>108</v>
      </c>
      <c r="J97" s="45"/>
      <c r="K97" s="45"/>
      <c r="L97" s="45" t="s">
        <v>62</v>
      </c>
      <c r="M97" s="45"/>
      <c r="N97" s="45"/>
      <c r="O97" s="45"/>
      <c r="P97" s="45" t="s">
        <v>109</v>
      </c>
      <c r="Q97" s="45" t="s">
        <v>110</v>
      </c>
      <c r="R97" s="45"/>
      <c r="S97" s="45"/>
      <c r="T97" s="45"/>
      <c r="U97" s="45"/>
      <c r="V97" s="45"/>
      <c r="W97" s="45"/>
      <c r="X97" s="45" t="s">
        <v>111</v>
      </c>
      <c r="Y97" s="45"/>
      <c r="Z97" s="45" t="s">
        <v>112</v>
      </c>
      <c r="AA97" s="45"/>
      <c r="AB97" s="45"/>
      <c r="AC97" s="45"/>
      <c r="AD97" s="45"/>
      <c r="AE97" s="45"/>
      <c r="AF97" s="45"/>
      <c r="AG97"/>
    </row>
    <row r="98" spans="1:33" ht="14.25" thickBot="1" x14ac:dyDescent="0.2"/>
    <row r="99" spans="1:33" ht="15.75" thickTop="1" thickBot="1" x14ac:dyDescent="0.2">
      <c r="A99" s="9">
        <v>2</v>
      </c>
      <c r="B99" s="53" t="s">
        <v>4</v>
      </c>
      <c r="D99" s="22" t="s">
        <v>6</v>
      </c>
      <c r="E99" s="23"/>
      <c r="F99" s="23"/>
      <c r="G99" s="24">
        <f>K99+O99</f>
        <v>10</v>
      </c>
      <c r="H99" s="25" t="s">
        <v>0</v>
      </c>
      <c r="I99" s="26" t="s">
        <v>7</v>
      </c>
      <c r="J99" s="23"/>
      <c r="K99" s="24">
        <f>COUNTIF(B104:AD104,1)</f>
        <v>4</v>
      </c>
      <c r="L99" s="25" t="s">
        <v>0</v>
      </c>
      <c r="M99" s="26" t="s">
        <v>9</v>
      </c>
      <c r="N99" s="27"/>
      <c r="O99" s="24">
        <f>COUNTIF(B104:AD104,2)</f>
        <v>6</v>
      </c>
      <c r="P99" s="28" t="s">
        <v>0</v>
      </c>
      <c r="R99" s="22" t="s">
        <v>8</v>
      </c>
      <c r="S99" s="23"/>
      <c r="T99" s="23">
        <f>X99+AB99</f>
        <v>18</v>
      </c>
      <c r="U99" s="24" t="s">
        <v>0</v>
      </c>
      <c r="V99" s="25" t="s">
        <v>10</v>
      </c>
      <c r="W99" s="26"/>
      <c r="X99" s="23">
        <f>COUNTIF(B104:AD104,3)</f>
        <v>10</v>
      </c>
      <c r="Y99" s="24" t="s">
        <v>0</v>
      </c>
      <c r="Z99" s="25" t="s">
        <v>11</v>
      </c>
      <c r="AA99" s="26"/>
      <c r="AB99" s="27">
        <f>COUNTIF(B104:AD104,4)</f>
        <v>8</v>
      </c>
      <c r="AC99" s="29" t="s">
        <v>0</v>
      </c>
    </row>
    <row r="100" spans="1:33" ht="20.25" customHeight="1" x14ac:dyDescent="0.15">
      <c r="A100" s="8" t="s">
        <v>0</v>
      </c>
      <c r="B100" s="8">
        <v>1</v>
      </c>
      <c r="C100" s="6">
        <v>2</v>
      </c>
      <c r="D100" s="6">
        <v>3</v>
      </c>
      <c r="E100" s="6">
        <v>4</v>
      </c>
      <c r="F100" s="6">
        <v>5</v>
      </c>
      <c r="G100" s="6">
        <v>6</v>
      </c>
      <c r="H100" s="6">
        <v>7</v>
      </c>
      <c r="I100" s="6">
        <v>8</v>
      </c>
      <c r="J100" s="6">
        <v>9</v>
      </c>
      <c r="K100" s="6">
        <v>10</v>
      </c>
      <c r="L100" s="6">
        <v>11</v>
      </c>
      <c r="M100" s="6">
        <v>12</v>
      </c>
      <c r="N100" s="6">
        <v>13</v>
      </c>
      <c r="O100" s="6">
        <v>14</v>
      </c>
      <c r="P100" s="6">
        <v>15</v>
      </c>
      <c r="Q100" s="6">
        <v>16</v>
      </c>
      <c r="R100" s="6">
        <v>17</v>
      </c>
      <c r="S100" s="6">
        <v>18</v>
      </c>
      <c r="T100" s="6">
        <v>19</v>
      </c>
      <c r="U100" s="6">
        <v>20</v>
      </c>
      <c r="V100" s="6">
        <v>21</v>
      </c>
      <c r="W100" s="6">
        <v>22</v>
      </c>
      <c r="X100" s="6">
        <v>23</v>
      </c>
      <c r="Y100" s="6">
        <v>24</v>
      </c>
      <c r="Z100" s="6">
        <v>25</v>
      </c>
      <c r="AA100" s="6">
        <v>26</v>
      </c>
      <c r="AB100" s="6">
        <v>27</v>
      </c>
      <c r="AC100" s="6">
        <v>28</v>
      </c>
      <c r="AD100" s="49"/>
      <c r="AE100"/>
      <c r="AF100"/>
      <c r="AG100"/>
    </row>
    <row r="101" spans="1:33" ht="15" hidden="1" customHeight="1" x14ac:dyDescent="0.15">
      <c r="B101" s="3">
        <f>DATE($A$89,$A99,B100)</f>
        <v>44228</v>
      </c>
      <c r="C101" s="3">
        <f t="shared" ref="C101:AC101" si="49">DATE($A$89,$A99,C100)</f>
        <v>44229</v>
      </c>
      <c r="D101" s="3">
        <f t="shared" si="49"/>
        <v>44230</v>
      </c>
      <c r="E101" s="3">
        <f t="shared" si="49"/>
        <v>44231</v>
      </c>
      <c r="F101" s="3">
        <f t="shared" si="49"/>
        <v>44232</v>
      </c>
      <c r="G101" s="3">
        <f t="shared" si="49"/>
        <v>44233</v>
      </c>
      <c r="H101" s="3">
        <f t="shared" si="49"/>
        <v>44234</v>
      </c>
      <c r="I101" s="3">
        <f t="shared" si="49"/>
        <v>44235</v>
      </c>
      <c r="J101" s="3">
        <f t="shared" si="49"/>
        <v>44236</v>
      </c>
      <c r="K101" s="3">
        <f t="shared" si="49"/>
        <v>44237</v>
      </c>
      <c r="L101" s="3">
        <f t="shared" si="49"/>
        <v>44238</v>
      </c>
      <c r="M101" s="3">
        <f t="shared" si="49"/>
        <v>44239</v>
      </c>
      <c r="N101" s="3">
        <f t="shared" si="49"/>
        <v>44240</v>
      </c>
      <c r="O101" s="3">
        <f t="shared" si="49"/>
        <v>44241</v>
      </c>
      <c r="P101" s="3">
        <f t="shared" si="49"/>
        <v>44242</v>
      </c>
      <c r="Q101" s="3">
        <f t="shared" si="49"/>
        <v>44243</v>
      </c>
      <c r="R101" s="3">
        <f t="shared" si="49"/>
        <v>44244</v>
      </c>
      <c r="S101" s="3">
        <f t="shared" si="49"/>
        <v>44245</v>
      </c>
      <c r="T101" s="3">
        <f t="shared" si="49"/>
        <v>44246</v>
      </c>
      <c r="U101" s="3">
        <f t="shared" si="49"/>
        <v>44247</v>
      </c>
      <c r="V101" s="3">
        <f t="shared" si="49"/>
        <v>44248</v>
      </c>
      <c r="W101" s="3">
        <f t="shared" si="49"/>
        <v>44249</v>
      </c>
      <c r="X101" s="3">
        <f t="shared" si="49"/>
        <v>44250</v>
      </c>
      <c r="Y101" s="3">
        <f t="shared" si="49"/>
        <v>44251</v>
      </c>
      <c r="Z101" s="3">
        <f t="shared" si="49"/>
        <v>44252</v>
      </c>
      <c r="AA101" s="3">
        <f t="shared" si="49"/>
        <v>44253</v>
      </c>
      <c r="AB101" s="3">
        <f t="shared" si="49"/>
        <v>44254</v>
      </c>
      <c r="AC101" s="3">
        <f t="shared" si="49"/>
        <v>44255</v>
      </c>
      <c r="AD101" s="50"/>
      <c r="AE101"/>
      <c r="AF101"/>
      <c r="AG101"/>
    </row>
    <row r="102" spans="1:33" ht="15" hidden="1" customHeight="1" x14ac:dyDescent="0.15">
      <c r="B102" s="1">
        <f>WEEKDAY(B101,2)</f>
        <v>1</v>
      </c>
      <c r="C102" s="1">
        <f t="shared" ref="C102:AC102" si="50">WEEKDAY(C101,2)</f>
        <v>2</v>
      </c>
      <c r="D102" s="1">
        <f t="shared" si="50"/>
        <v>3</v>
      </c>
      <c r="E102" s="1">
        <f t="shared" si="50"/>
        <v>4</v>
      </c>
      <c r="F102" s="1">
        <f t="shared" si="50"/>
        <v>5</v>
      </c>
      <c r="G102" s="1">
        <f t="shared" si="50"/>
        <v>6</v>
      </c>
      <c r="H102" s="1">
        <f t="shared" si="50"/>
        <v>7</v>
      </c>
      <c r="I102" s="1">
        <f t="shared" si="50"/>
        <v>1</v>
      </c>
      <c r="J102" s="1">
        <f t="shared" si="50"/>
        <v>2</v>
      </c>
      <c r="K102" s="1">
        <f t="shared" si="50"/>
        <v>3</v>
      </c>
      <c r="L102" s="1">
        <f t="shared" si="50"/>
        <v>4</v>
      </c>
      <c r="M102" s="1">
        <f t="shared" si="50"/>
        <v>5</v>
      </c>
      <c r="N102" s="1">
        <f t="shared" si="50"/>
        <v>6</v>
      </c>
      <c r="O102" s="1">
        <f t="shared" si="50"/>
        <v>7</v>
      </c>
      <c r="P102" s="1">
        <f t="shared" si="50"/>
        <v>1</v>
      </c>
      <c r="Q102" s="1">
        <f t="shared" si="50"/>
        <v>2</v>
      </c>
      <c r="R102" s="1">
        <f t="shared" si="50"/>
        <v>3</v>
      </c>
      <c r="S102" s="1">
        <f t="shared" si="50"/>
        <v>4</v>
      </c>
      <c r="T102" s="1">
        <f t="shared" si="50"/>
        <v>5</v>
      </c>
      <c r="U102" s="1">
        <f t="shared" si="50"/>
        <v>6</v>
      </c>
      <c r="V102" s="1">
        <f t="shared" si="50"/>
        <v>7</v>
      </c>
      <c r="W102" s="1">
        <f t="shared" si="50"/>
        <v>1</v>
      </c>
      <c r="X102" s="1">
        <f t="shared" si="50"/>
        <v>2</v>
      </c>
      <c r="Y102" s="1">
        <f t="shared" si="50"/>
        <v>3</v>
      </c>
      <c r="Z102" s="1">
        <f t="shared" si="50"/>
        <v>4</v>
      </c>
      <c r="AA102" s="1">
        <f t="shared" si="50"/>
        <v>5</v>
      </c>
      <c r="AB102" s="1">
        <f t="shared" si="50"/>
        <v>6</v>
      </c>
      <c r="AC102" s="1">
        <f t="shared" si="50"/>
        <v>7</v>
      </c>
      <c r="AD102" s="51"/>
      <c r="AE102"/>
      <c r="AF102"/>
      <c r="AG102"/>
    </row>
    <row r="103" spans="1:33" ht="22.5" customHeight="1" x14ac:dyDescent="0.15">
      <c r="A103" s="6" t="s">
        <v>1</v>
      </c>
      <c r="B103" s="8" t="str">
        <f>CHOOSE(WEEKDAY(B101),"日","月","火","水","木","金","土")</f>
        <v>月</v>
      </c>
      <c r="C103" s="8" t="str">
        <f>CHOOSE(WEEKDAY(C101),"日","月","火","水","木","金","土")</f>
        <v>火</v>
      </c>
      <c r="D103" s="8" t="str">
        <f t="shared" ref="D103:AC103" si="51">CHOOSE(WEEKDAY(D101),"日","月","火","水","木","金","土")</f>
        <v>水</v>
      </c>
      <c r="E103" s="8" t="str">
        <f t="shared" si="51"/>
        <v>木</v>
      </c>
      <c r="F103" s="8" t="str">
        <f t="shared" si="51"/>
        <v>金</v>
      </c>
      <c r="G103" s="8" t="str">
        <f t="shared" si="51"/>
        <v>土</v>
      </c>
      <c r="H103" s="8" t="str">
        <f t="shared" si="51"/>
        <v>日</v>
      </c>
      <c r="I103" s="8" t="str">
        <f t="shared" si="51"/>
        <v>月</v>
      </c>
      <c r="J103" s="8" t="str">
        <f t="shared" si="51"/>
        <v>火</v>
      </c>
      <c r="K103" s="8" t="str">
        <f t="shared" si="51"/>
        <v>水</v>
      </c>
      <c r="L103" s="8" t="str">
        <f t="shared" si="51"/>
        <v>木</v>
      </c>
      <c r="M103" s="8" t="str">
        <f t="shared" si="51"/>
        <v>金</v>
      </c>
      <c r="N103" s="8" t="str">
        <f t="shared" si="51"/>
        <v>土</v>
      </c>
      <c r="O103" s="8" t="str">
        <f t="shared" si="51"/>
        <v>日</v>
      </c>
      <c r="P103" s="8" t="str">
        <f t="shared" si="51"/>
        <v>月</v>
      </c>
      <c r="Q103" s="8" t="str">
        <f t="shared" si="51"/>
        <v>火</v>
      </c>
      <c r="R103" s="8" t="str">
        <f t="shared" si="51"/>
        <v>水</v>
      </c>
      <c r="S103" s="8" t="str">
        <f t="shared" si="51"/>
        <v>木</v>
      </c>
      <c r="T103" s="8" t="str">
        <f t="shared" si="51"/>
        <v>金</v>
      </c>
      <c r="U103" s="8" t="str">
        <f t="shared" si="51"/>
        <v>土</v>
      </c>
      <c r="V103" s="8" t="str">
        <f t="shared" si="51"/>
        <v>日</v>
      </c>
      <c r="W103" s="8" t="str">
        <f t="shared" si="51"/>
        <v>月</v>
      </c>
      <c r="X103" s="8" t="str">
        <f t="shared" si="51"/>
        <v>火</v>
      </c>
      <c r="Y103" s="8" t="str">
        <f t="shared" si="51"/>
        <v>水</v>
      </c>
      <c r="Z103" s="8" t="str">
        <f t="shared" si="51"/>
        <v>木</v>
      </c>
      <c r="AA103" s="8" t="str">
        <f t="shared" si="51"/>
        <v>金</v>
      </c>
      <c r="AB103" s="8" t="str">
        <f t="shared" si="51"/>
        <v>土</v>
      </c>
      <c r="AC103" s="8" t="str">
        <f t="shared" si="51"/>
        <v>日</v>
      </c>
      <c r="AD103" s="49"/>
      <c r="AE103"/>
      <c r="AF103"/>
      <c r="AG103"/>
    </row>
    <row r="104" spans="1:33" ht="27" customHeight="1" x14ac:dyDescent="0.15">
      <c r="A104" s="7" t="s">
        <v>2</v>
      </c>
      <c r="B104" s="55">
        <v>4</v>
      </c>
      <c r="C104" s="55">
        <v>4</v>
      </c>
      <c r="D104" s="55">
        <v>4</v>
      </c>
      <c r="E104" s="55">
        <v>4</v>
      </c>
      <c r="F104" s="55">
        <v>4</v>
      </c>
      <c r="G104" s="55">
        <v>2</v>
      </c>
      <c r="H104" s="55">
        <v>2</v>
      </c>
      <c r="I104" s="55">
        <v>4</v>
      </c>
      <c r="J104" s="55">
        <v>4</v>
      </c>
      <c r="K104" s="55">
        <v>4</v>
      </c>
      <c r="L104" s="55">
        <v>2</v>
      </c>
      <c r="M104" s="55">
        <v>3</v>
      </c>
      <c r="N104" s="55">
        <v>1</v>
      </c>
      <c r="O104" s="55">
        <v>1</v>
      </c>
      <c r="P104" s="55">
        <v>3</v>
      </c>
      <c r="Q104" s="55">
        <v>3</v>
      </c>
      <c r="R104" s="55">
        <v>3</v>
      </c>
      <c r="S104" s="55">
        <v>3</v>
      </c>
      <c r="T104" s="55">
        <v>3</v>
      </c>
      <c r="U104" s="55">
        <v>1</v>
      </c>
      <c r="V104" s="55">
        <v>2</v>
      </c>
      <c r="W104" s="55">
        <v>3</v>
      </c>
      <c r="X104" s="55">
        <v>1</v>
      </c>
      <c r="Y104" s="55">
        <v>3</v>
      </c>
      <c r="Z104" s="55">
        <v>3</v>
      </c>
      <c r="AA104" s="55">
        <v>3</v>
      </c>
      <c r="AB104" s="55">
        <v>2</v>
      </c>
      <c r="AC104" s="55">
        <v>2</v>
      </c>
      <c r="AD104" s="49"/>
      <c r="AE104"/>
      <c r="AF104"/>
      <c r="AG104"/>
    </row>
    <row r="105" spans="1:33" ht="27" customHeight="1" x14ac:dyDescent="0.15">
      <c r="A105" s="7" t="s">
        <v>17</v>
      </c>
      <c r="B105" s="8" t="str">
        <f t="shared" ref="B105:AD105" si="52">IF(B104=4,"○",IF(B104=2,"○",""))</f>
        <v>○</v>
      </c>
      <c r="C105" s="8" t="str">
        <f t="shared" si="52"/>
        <v>○</v>
      </c>
      <c r="D105" s="8" t="str">
        <f t="shared" si="52"/>
        <v>○</v>
      </c>
      <c r="E105" s="8" t="str">
        <f t="shared" si="52"/>
        <v>○</v>
      </c>
      <c r="F105" s="8" t="str">
        <f t="shared" si="52"/>
        <v>○</v>
      </c>
      <c r="G105" s="8" t="str">
        <f t="shared" si="52"/>
        <v>○</v>
      </c>
      <c r="H105" s="8" t="str">
        <f t="shared" si="52"/>
        <v>○</v>
      </c>
      <c r="I105" s="8" t="str">
        <f t="shared" si="52"/>
        <v>○</v>
      </c>
      <c r="J105" s="8" t="str">
        <f t="shared" si="52"/>
        <v>○</v>
      </c>
      <c r="K105" s="8" t="str">
        <f t="shared" si="52"/>
        <v>○</v>
      </c>
      <c r="L105" s="8" t="str">
        <f t="shared" si="52"/>
        <v>○</v>
      </c>
      <c r="M105" s="8" t="str">
        <f t="shared" si="52"/>
        <v/>
      </c>
      <c r="N105" s="8" t="str">
        <f t="shared" si="52"/>
        <v/>
      </c>
      <c r="O105" s="8" t="str">
        <f t="shared" si="52"/>
        <v/>
      </c>
      <c r="P105" s="8" t="str">
        <f t="shared" si="52"/>
        <v/>
      </c>
      <c r="Q105" s="8" t="str">
        <f t="shared" si="52"/>
        <v/>
      </c>
      <c r="R105" s="8" t="str">
        <f t="shared" si="52"/>
        <v/>
      </c>
      <c r="S105" s="8" t="str">
        <f t="shared" si="52"/>
        <v/>
      </c>
      <c r="T105" s="8" t="str">
        <f t="shared" si="52"/>
        <v/>
      </c>
      <c r="U105" s="8" t="str">
        <f t="shared" si="52"/>
        <v/>
      </c>
      <c r="V105" s="8" t="str">
        <f t="shared" si="52"/>
        <v>○</v>
      </c>
      <c r="W105" s="8" t="str">
        <f t="shared" si="52"/>
        <v/>
      </c>
      <c r="X105" s="8" t="str">
        <f t="shared" si="52"/>
        <v/>
      </c>
      <c r="Y105" s="8" t="str">
        <f t="shared" si="52"/>
        <v/>
      </c>
      <c r="Z105" s="8" t="str">
        <f t="shared" si="52"/>
        <v/>
      </c>
      <c r="AA105" s="8" t="str">
        <f t="shared" si="52"/>
        <v/>
      </c>
      <c r="AB105" s="8" t="str">
        <f t="shared" si="52"/>
        <v>○</v>
      </c>
      <c r="AC105" s="8" t="str">
        <f t="shared" si="52"/>
        <v>○</v>
      </c>
      <c r="AD105" s="49" t="str">
        <f t="shared" si="52"/>
        <v/>
      </c>
      <c r="AE105"/>
      <c r="AF105"/>
      <c r="AG105"/>
    </row>
    <row r="106" spans="1:33" ht="68.25" customHeight="1" x14ac:dyDescent="0.15">
      <c r="A106" s="7" t="s">
        <v>3</v>
      </c>
      <c r="B106" s="45"/>
      <c r="C106" s="45"/>
      <c r="D106" s="45"/>
      <c r="E106" s="45"/>
      <c r="F106" s="45"/>
      <c r="G106" s="45"/>
      <c r="H106" s="45"/>
      <c r="I106" s="45" t="s">
        <v>21</v>
      </c>
      <c r="J106" s="45"/>
      <c r="K106" s="45"/>
      <c r="L106" s="45" t="s">
        <v>65</v>
      </c>
      <c r="M106" s="45"/>
      <c r="N106" s="45"/>
      <c r="O106" s="45"/>
      <c r="P106" s="45"/>
      <c r="Q106" s="45" t="s">
        <v>113</v>
      </c>
      <c r="R106" s="45"/>
      <c r="S106" s="45"/>
      <c r="T106" s="45" t="s">
        <v>114</v>
      </c>
      <c r="U106" s="45" t="s">
        <v>27</v>
      </c>
      <c r="V106" s="45" t="s">
        <v>115</v>
      </c>
      <c r="W106" s="45"/>
      <c r="X106" s="45" t="s">
        <v>66</v>
      </c>
      <c r="Y106" s="45"/>
      <c r="Z106" s="45"/>
      <c r="AA106" s="45" t="s">
        <v>64</v>
      </c>
      <c r="AB106" s="45"/>
      <c r="AC106" s="45"/>
      <c r="AD106" s="52"/>
      <c r="AE106"/>
      <c r="AF106"/>
      <c r="AG106"/>
    </row>
    <row r="107" spans="1:33" ht="14.25" thickBot="1" x14ac:dyDescent="0.2"/>
    <row r="108" spans="1:33" ht="15.75" thickTop="1" thickBot="1" x14ac:dyDescent="0.2">
      <c r="A108" s="9">
        <v>3</v>
      </c>
      <c r="B108" s="53" t="s">
        <v>4</v>
      </c>
      <c r="D108" s="22" t="s">
        <v>6</v>
      </c>
      <c r="E108" s="23"/>
      <c r="F108" s="23"/>
      <c r="G108" s="24">
        <f>K108+O108</f>
        <v>8</v>
      </c>
      <c r="H108" s="25" t="s">
        <v>0</v>
      </c>
      <c r="I108" s="26" t="s">
        <v>7</v>
      </c>
      <c r="J108" s="23"/>
      <c r="K108" s="24">
        <f>COUNTIF(B113:AE113,1)</f>
        <v>3</v>
      </c>
      <c r="L108" s="25" t="s">
        <v>0</v>
      </c>
      <c r="M108" s="26" t="s">
        <v>9</v>
      </c>
      <c r="N108" s="27"/>
      <c r="O108" s="24">
        <f>COUNTIF(B113:AF113,2)</f>
        <v>5</v>
      </c>
      <c r="P108" s="28" t="s">
        <v>0</v>
      </c>
      <c r="R108" s="22" t="s">
        <v>8</v>
      </c>
      <c r="S108" s="23"/>
      <c r="T108" s="23">
        <f>X108+AB108</f>
        <v>23</v>
      </c>
      <c r="U108" s="24" t="s">
        <v>0</v>
      </c>
      <c r="V108" s="25" t="s">
        <v>10</v>
      </c>
      <c r="W108" s="26"/>
      <c r="X108" s="23">
        <f>COUNTIF(B113:AF113,3)</f>
        <v>15</v>
      </c>
      <c r="Y108" s="24" t="s">
        <v>0</v>
      </c>
      <c r="Z108" s="25" t="s">
        <v>11</v>
      </c>
      <c r="AA108" s="26"/>
      <c r="AB108" s="27">
        <f>COUNTIF(B113:AF113,4)</f>
        <v>8</v>
      </c>
      <c r="AC108" s="29" t="s">
        <v>0</v>
      </c>
    </row>
    <row r="109" spans="1:33" ht="20.25" customHeight="1" x14ac:dyDescent="0.15">
      <c r="A109" s="8" t="s">
        <v>0</v>
      </c>
      <c r="B109" s="8">
        <v>1</v>
      </c>
      <c r="C109" s="6">
        <v>2</v>
      </c>
      <c r="D109" s="6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6">
        <v>16</v>
      </c>
      <c r="R109" s="6">
        <v>17</v>
      </c>
      <c r="S109" s="6">
        <v>18</v>
      </c>
      <c r="T109" s="6">
        <v>19</v>
      </c>
      <c r="U109" s="6">
        <v>20</v>
      </c>
      <c r="V109" s="6">
        <v>21</v>
      </c>
      <c r="W109" s="6">
        <v>22</v>
      </c>
      <c r="X109" s="6">
        <v>23</v>
      </c>
      <c r="Y109" s="6">
        <v>24</v>
      </c>
      <c r="Z109" s="6">
        <v>25</v>
      </c>
      <c r="AA109" s="6">
        <v>26</v>
      </c>
      <c r="AB109" s="6">
        <v>27</v>
      </c>
      <c r="AC109" s="6">
        <v>28</v>
      </c>
      <c r="AD109" s="6">
        <v>29</v>
      </c>
      <c r="AE109" s="6">
        <v>30</v>
      </c>
      <c r="AF109" s="6">
        <v>31</v>
      </c>
      <c r="AG109"/>
    </row>
    <row r="110" spans="1:33" ht="15" hidden="1" customHeight="1" x14ac:dyDescent="0.15">
      <c r="B110" s="3">
        <f>DATE($A$89,$A108,B109)</f>
        <v>44256</v>
      </c>
      <c r="C110" s="3">
        <f t="shared" ref="C110:AF110" si="53">DATE($A$89,$A108,C109)</f>
        <v>44257</v>
      </c>
      <c r="D110" s="3">
        <f t="shared" si="53"/>
        <v>44258</v>
      </c>
      <c r="E110" s="3">
        <f t="shared" si="53"/>
        <v>44259</v>
      </c>
      <c r="F110" s="3">
        <f t="shared" si="53"/>
        <v>44260</v>
      </c>
      <c r="G110" s="3">
        <f t="shared" si="53"/>
        <v>44261</v>
      </c>
      <c r="H110" s="3">
        <f t="shared" si="53"/>
        <v>44262</v>
      </c>
      <c r="I110" s="3">
        <f t="shared" si="53"/>
        <v>44263</v>
      </c>
      <c r="J110" s="3">
        <f t="shared" si="53"/>
        <v>44264</v>
      </c>
      <c r="K110" s="3">
        <f t="shared" si="53"/>
        <v>44265</v>
      </c>
      <c r="L110" s="3">
        <f t="shared" si="53"/>
        <v>44266</v>
      </c>
      <c r="M110" s="3">
        <f t="shared" si="53"/>
        <v>44267</v>
      </c>
      <c r="N110" s="3">
        <f t="shared" si="53"/>
        <v>44268</v>
      </c>
      <c r="O110" s="3">
        <f t="shared" si="53"/>
        <v>44269</v>
      </c>
      <c r="P110" s="3">
        <f t="shared" si="53"/>
        <v>44270</v>
      </c>
      <c r="Q110" s="3">
        <f t="shared" si="53"/>
        <v>44271</v>
      </c>
      <c r="R110" s="3">
        <f t="shared" si="53"/>
        <v>44272</v>
      </c>
      <c r="S110" s="3">
        <f t="shared" si="53"/>
        <v>44273</v>
      </c>
      <c r="T110" s="3">
        <f t="shared" si="53"/>
        <v>44274</v>
      </c>
      <c r="U110" s="3">
        <f t="shared" si="53"/>
        <v>44275</v>
      </c>
      <c r="V110" s="3">
        <f t="shared" si="53"/>
        <v>44276</v>
      </c>
      <c r="W110" s="3">
        <f t="shared" si="53"/>
        <v>44277</v>
      </c>
      <c r="X110" s="3">
        <f t="shared" si="53"/>
        <v>44278</v>
      </c>
      <c r="Y110" s="3">
        <f t="shared" si="53"/>
        <v>44279</v>
      </c>
      <c r="Z110" s="3">
        <f t="shared" si="53"/>
        <v>44280</v>
      </c>
      <c r="AA110" s="3">
        <f t="shared" si="53"/>
        <v>44281</v>
      </c>
      <c r="AB110" s="3">
        <f t="shared" si="53"/>
        <v>44282</v>
      </c>
      <c r="AC110" s="3">
        <f t="shared" si="53"/>
        <v>44283</v>
      </c>
      <c r="AD110" s="3">
        <f t="shared" si="53"/>
        <v>44284</v>
      </c>
      <c r="AE110" s="3">
        <f t="shared" si="53"/>
        <v>44285</v>
      </c>
      <c r="AF110" s="3">
        <f t="shared" si="53"/>
        <v>44286</v>
      </c>
      <c r="AG110"/>
    </row>
    <row r="111" spans="1:33" ht="15" hidden="1" customHeight="1" x14ac:dyDescent="0.15">
      <c r="B111" s="1">
        <f>WEEKDAY(B110,2)</f>
        <v>1</v>
      </c>
      <c r="C111" s="1">
        <f t="shared" ref="C111:AF111" si="54">WEEKDAY(C110,2)</f>
        <v>2</v>
      </c>
      <c r="D111" s="1">
        <f t="shared" si="54"/>
        <v>3</v>
      </c>
      <c r="E111" s="1">
        <f t="shared" si="54"/>
        <v>4</v>
      </c>
      <c r="F111" s="1">
        <f t="shared" si="54"/>
        <v>5</v>
      </c>
      <c r="G111" s="1">
        <f t="shared" si="54"/>
        <v>6</v>
      </c>
      <c r="H111" s="1">
        <f t="shared" si="54"/>
        <v>7</v>
      </c>
      <c r="I111" s="1">
        <f t="shared" si="54"/>
        <v>1</v>
      </c>
      <c r="J111" s="1">
        <f t="shared" si="54"/>
        <v>2</v>
      </c>
      <c r="K111" s="1">
        <f t="shared" si="54"/>
        <v>3</v>
      </c>
      <c r="L111" s="1">
        <f t="shared" si="54"/>
        <v>4</v>
      </c>
      <c r="M111" s="1">
        <f t="shared" si="54"/>
        <v>5</v>
      </c>
      <c r="N111" s="1">
        <f t="shared" si="54"/>
        <v>6</v>
      </c>
      <c r="O111" s="1">
        <f t="shared" si="54"/>
        <v>7</v>
      </c>
      <c r="P111" s="1">
        <f t="shared" si="54"/>
        <v>1</v>
      </c>
      <c r="Q111" s="1">
        <f t="shared" si="54"/>
        <v>2</v>
      </c>
      <c r="R111" s="1">
        <f t="shared" si="54"/>
        <v>3</v>
      </c>
      <c r="S111" s="1">
        <f t="shared" si="54"/>
        <v>4</v>
      </c>
      <c r="T111" s="1">
        <f t="shared" si="54"/>
        <v>5</v>
      </c>
      <c r="U111" s="1">
        <f t="shared" si="54"/>
        <v>6</v>
      </c>
      <c r="V111" s="1">
        <f t="shared" si="54"/>
        <v>7</v>
      </c>
      <c r="W111" s="1">
        <f t="shared" si="54"/>
        <v>1</v>
      </c>
      <c r="X111" s="1">
        <f t="shared" si="54"/>
        <v>2</v>
      </c>
      <c r="Y111" s="1">
        <f t="shared" si="54"/>
        <v>3</v>
      </c>
      <c r="Z111" s="1">
        <f t="shared" si="54"/>
        <v>4</v>
      </c>
      <c r="AA111" s="1">
        <f t="shared" si="54"/>
        <v>5</v>
      </c>
      <c r="AB111" s="1">
        <f t="shared" si="54"/>
        <v>6</v>
      </c>
      <c r="AC111" s="1">
        <f t="shared" si="54"/>
        <v>7</v>
      </c>
      <c r="AD111" s="1">
        <f t="shared" si="54"/>
        <v>1</v>
      </c>
      <c r="AE111" s="1">
        <f t="shared" si="54"/>
        <v>2</v>
      </c>
      <c r="AF111" s="1">
        <f t="shared" si="54"/>
        <v>3</v>
      </c>
      <c r="AG111"/>
    </row>
    <row r="112" spans="1:33" ht="22.5" customHeight="1" x14ac:dyDescent="0.15">
      <c r="A112" s="6" t="s">
        <v>1</v>
      </c>
      <c r="B112" s="8" t="str">
        <f>CHOOSE(WEEKDAY(B110),"日","月","火","水","木","金","土")</f>
        <v>月</v>
      </c>
      <c r="C112" s="8" t="str">
        <f>CHOOSE(WEEKDAY(C110),"日","月","火","水","木","金","土")</f>
        <v>火</v>
      </c>
      <c r="D112" s="8" t="str">
        <f t="shared" ref="D112:AF112" si="55">CHOOSE(WEEKDAY(D110),"日","月","火","水","木","金","土")</f>
        <v>水</v>
      </c>
      <c r="E112" s="8" t="str">
        <f t="shared" si="55"/>
        <v>木</v>
      </c>
      <c r="F112" s="8" t="str">
        <f t="shared" si="55"/>
        <v>金</v>
      </c>
      <c r="G112" s="8" t="str">
        <f t="shared" si="55"/>
        <v>土</v>
      </c>
      <c r="H112" s="8" t="str">
        <f t="shared" si="55"/>
        <v>日</v>
      </c>
      <c r="I112" s="8" t="str">
        <f t="shared" si="55"/>
        <v>月</v>
      </c>
      <c r="J112" s="8" t="str">
        <f t="shared" si="55"/>
        <v>火</v>
      </c>
      <c r="K112" s="8" t="str">
        <f t="shared" si="55"/>
        <v>水</v>
      </c>
      <c r="L112" s="8" t="str">
        <f t="shared" si="55"/>
        <v>木</v>
      </c>
      <c r="M112" s="8" t="str">
        <f t="shared" si="55"/>
        <v>金</v>
      </c>
      <c r="N112" s="8" t="str">
        <f t="shared" si="55"/>
        <v>土</v>
      </c>
      <c r="O112" s="8" t="str">
        <f t="shared" si="55"/>
        <v>日</v>
      </c>
      <c r="P112" s="8" t="str">
        <f t="shared" si="55"/>
        <v>月</v>
      </c>
      <c r="Q112" s="8" t="str">
        <f t="shared" si="55"/>
        <v>火</v>
      </c>
      <c r="R112" s="8" t="str">
        <f t="shared" si="55"/>
        <v>水</v>
      </c>
      <c r="S112" s="8" t="str">
        <f t="shared" si="55"/>
        <v>木</v>
      </c>
      <c r="T112" s="8" t="str">
        <f t="shared" si="55"/>
        <v>金</v>
      </c>
      <c r="U112" s="8" t="str">
        <f t="shared" si="55"/>
        <v>土</v>
      </c>
      <c r="V112" s="8" t="str">
        <f t="shared" si="55"/>
        <v>日</v>
      </c>
      <c r="W112" s="8" t="str">
        <f t="shared" si="55"/>
        <v>月</v>
      </c>
      <c r="X112" s="8" t="str">
        <f t="shared" si="55"/>
        <v>火</v>
      </c>
      <c r="Y112" s="8" t="str">
        <f t="shared" si="55"/>
        <v>水</v>
      </c>
      <c r="Z112" s="8" t="str">
        <f t="shared" si="55"/>
        <v>木</v>
      </c>
      <c r="AA112" s="8" t="str">
        <f t="shared" si="55"/>
        <v>金</v>
      </c>
      <c r="AB112" s="8" t="str">
        <f t="shared" si="55"/>
        <v>土</v>
      </c>
      <c r="AC112" s="8" t="str">
        <f t="shared" si="55"/>
        <v>日</v>
      </c>
      <c r="AD112" s="8" t="str">
        <f t="shared" si="55"/>
        <v>月</v>
      </c>
      <c r="AE112" s="8" t="str">
        <f t="shared" si="55"/>
        <v>火</v>
      </c>
      <c r="AF112" s="8" t="str">
        <f t="shared" si="55"/>
        <v>水</v>
      </c>
      <c r="AG112"/>
    </row>
    <row r="113" spans="1:33" ht="27" customHeight="1" x14ac:dyDescent="0.15">
      <c r="A113" s="7" t="s">
        <v>2</v>
      </c>
      <c r="B113" s="55">
        <v>4</v>
      </c>
      <c r="C113" s="55">
        <v>4</v>
      </c>
      <c r="D113" s="55">
        <v>4</v>
      </c>
      <c r="E113" s="55">
        <v>4</v>
      </c>
      <c r="F113" s="55">
        <v>3</v>
      </c>
      <c r="G113" s="55">
        <v>1</v>
      </c>
      <c r="H113" s="55">
        <v>2</v>
      </c>
      <c r="I113" s="55">
        <v>3</v>
      </c>
      <c r="J113" s="55">
        <v>3</v>
      </c>
      <c r="K113" s="55">
        <v>3</v>
      </c>
      <c r="L113" s="55">
        <v>4</v>
      </c>
      <c r="M113" s="55">
        <v>3</v>
      </c>
      <c r="N113" s="55">
        <v>1</v>
      </c>
      <c r="O113" s="55">
        <v>2</v>
      </c>
      <c r="P113" s="55">
        <v>3</v>
      </c>
      <c r="Q113" s="55">
        <v>3</v>
      </c>
      <c r="R113" s="55">
        <v>3</v>
      </c>
      <c r="S113" s="55">
        <v>3</v>
      </c>
      <c r="T113" s="55">
        <v>3</v>
      </c>
      <c r="U113" s="55">
        <v>1</v>
      </c>
      <c r="V113" s="55">
        <v>2</v>
      </c>
      <c r="W113" s="55">
        <v>3</v>
      </c>
      <c r="X113" s="55">
        <v>3</v>
      </c>
      <c r="Y113" s="55">
        <v>3</v>
      </c>
      <c r="Z113" s="55">
        <v>3</v>
      </c>
      <c r="AA113" s="55">
        <v>3</v>
      </c>
      <c r="AB113" s="55">
        <v>2</v>
      </c>
      <c r="AC113" s="55">
        <v>2</v>
      </c>
      <c r="AD113" s="55">
        <v>4</v>
      </c>
      <c r="AE113" s="55">
        <v>4</v>
      </c>
      <c r="AF113" s="55">
        <v>4</v>
      </c>
      <c r="AG113"/>
    </row>
    <row r="114" spans="1:33" ht="27" customHeight="1" x14ac:dyDescent="0.15">
      <c r="A114" s="7" t="s">
        <v>17</v>
      </c>
      <c r="B114" s="8" t="str">
        <f t="shared" ref="B114:AF114" si="56">IF(B113=4,"○",IF(B113=2,"○",""))</f>
        <v>○</v>
      </c>
      <c r="C114" s="8" t="str">
        <f t="shared" si="56"/>
        <v>○</v>
      </c>
      <c r="D114" s="8" t="str">
        <f t="shared" si="56"/>
        <v>○</v>
      </c>
      <c r="E114" s="8" t="str">
        <f t="shared" si="56"/>
        <v>○</v>
      </c>
      <c r="F114" s="8" t="str">
        <f t="shared" si="56"/>
        <v/>
      </c>
      <c r="G114" s="8" t="str">
        <f t="shared" si="56"/>
        <v/>
      </c>
      <c r="H114" s="8" t="str">
        <f t="shared" si="56"/>
        <v>○</v>
      </c>
      <c r="I114" s="8" t="str">
        <f t="shared" si="56"/>
        <v/>
      </c>
      <c r="J114" s="8" t="str">
        <f t="shared" si="56"/>
        <v/>
      </c>
      <c r="K114" s="8" t="str">
        <f t="shared" si="56"/>
        <v/>
      </c>
      <c r="L114" s="8" t="str">
        <f t="shared" si="56"/>
        <v>○</v>
      </c>
      <c r="M114" s="8" t="str">
        <f t="shared" si="56"/>
        <v/>
      </c>
      <c r="N114" s="8" t="str">
        <f t="shared" si="56"/>
        <v/>
      </c>
      <c r="O114" s="8" t="str">
        <f t="shared" si="56"/>
        <v>○</v>
      </c>
      <c r="P114" s="8" t="str">
        <f t="shared" si="56"/>
        <v/>
      </c>
      <c r="Q114" s="8" t="str">
        <f t="shared" si="56"/>
        <v/>
      </c>
      <c r="R114" s="8" t="str">
        <f t="shared" si="56"/>
        <v/>
      </c>
      <c r="S114" s="8" t="str">
        <f t="shared" si="56"/>
        <v/>
      </c>
      <c r="T114" s="8" t="str">
        <f t="shared" si="56"/>
        <v/>
      </c>
      <c r="U114" s="8" t="str">
        <f t="shared" si="56"/>
        <v/>
      </c>
      <c r="V114" s="8" t="str">
        <f t="shared" si="56"/>
        <v>○</v>
      </c>
      <c r="W114" s="8" t="str">
        <f t="shared" si="56"/>
        <v/>
      </c>
      <c r="X114" s="8" t="str">
        <f t="shared" si="56"/>
        <v/>
      </c>
      <c r="Y114" s="8" t="str">
        <f t="shared" si="56"/>
        <v/>
      </c>
      <c r="Z114" s="8" t="str">
        <f t="shared" si="56"/>
        <v/>
      </c>
      <c r="AA114" s="8" t="str">
        <f t="shared" si="56"/>
        <v/>
      </c>
      <c r="AB114" s="8" t="str">
        <f t="shared" si="56"/>
        <v>○</v>
      </c>
      <c r="AC114" s="8" t="str">
        <f t="shared" si="56"/>
        <v>○</v>
      </c>
      <c r="AD114" s="8" t="str">
        <f t="shared" si="56"/>
        <v>○</v>
      </c>
      <c r="AE114" s="8" t="str">
        <f t="shared" si="56"/>
        <v>○</v>
      </c>
      <c r="AF114" s="8" t="str">
        <f t="shared" si="56"/>
        <v>○</v>
      </c>
      <c r="AG114"/>
    </row>
    <row r="115" spans="1:33" ht="68.25" customHeight="1" x14ac:dyDescent="0.15">
      <c r="A115" s="7" t="s">
        <v>3</v>
      </c>
      <c r="B115" s="47" t="s">
        <v>69</v>
      </c>
      <c r="C115" s="45"/>
      <c r="D115" s="45" t="s">
        <v>116</v>
      </c>
      <c r="E115" s="45" t="s">
        <v>117</v>
      </c>
      <c r="F115" s="45"/>
      <c r="G115" s="45" t="s">
        <v>118</v>
      </c>
      <c r="H115" s="45"/>
      <c r="I115" s="45"/>
      <c r="J115" s="45"/>
      <c r="K115" s="45"/>
      <c r="L115" s="45" t="s">
        <v>120</v>
      </c>
      <c r="M115" s="45" t="s">
        <v>119</v>
      </c>
      <c r="N115" s="45" t="s">
        <v>27</v>
      </c>
      <c r="O115" s="45"/>
      <c r="P115" s="45"/>
      <c r="Q115" s="45"/>
      <c r="R115" s="45"/>
      <c r="S115" s="45"/>
      <c r="T115" s="45"/>
      <c r="U115" s="45" t="s">
        <v>67</v>
      </c>
      <c r="V115" s="45"/>
      <c r="W115" s="45" t="s">
        <v>68</v>
      </c>
      <c r="X115" s="45" t="s">
        <v>121</v>
      </c>
      <c r="Y115" s="45"/>
      <c r="Z115" s="45"/>
      <c r="AA115" s="45"/>
      <c r="AB115" s="45"/>
      <c r="AC115" s="45"/>
      <c r="AD115" s="45"/>
      <c r="AE115" s="45"/>
      <c r="AF115" s="45"/>
      <c r="AG115"/>
    </row>
  </sheetData>
  <mergeCells count="4">
    <mergeCell ref="A1:B1"/>
    <mergeCell ref="E1:Q1"/>
    <mergeCell ref="A2:B2"/>
    <mergeCell ref="AB6:AD6"/>
  </mergeCells>
  <phoneticPr fontId="1"/>
  <conditionalFormatting sqref="B9:AE15">
    <cfRule type="expression" dxfId="37" priority="37">
      <formula>B$13=2</formula>
    </cfRule>
    <cfRule type="expression" dxfId="36" priority="38">
      <formula>B$13=1</formula>
    </cfRule>
  </conditionalFormatting>
  <conditionalFormatting sqref="B45:AF51">
    <cfRule type="expression" dxfId="35" priority="35">
      <formula>B$49=2</formula>
    </cfRule>
    <cfRule type="expression" dxfId="34" priority="36">
      <formula>B$49=1</formula>
    </cfRule>
  </conditionalFormatting>
  <conditionalFormatting sqref="B54:AE60">
    <cfRule type="expression" dxfId="33" priority="33">
      <formula>B$58=2</formula>
    </cfRule>
    <cfRule type="expression" dxfId="32" priority="34">
      <formula>B$58=1</formula>
    </cfRule>
  </conditionalFormatting>
  <conditionalFormatting sqref="B63:AF69">
    <cfRule type="expression" dxfId="31" priority="31">
      <formula>B$67=2</formula>
    </cfRule>
    <cfRule type="expression" dxfId="30" priority="32">
      <formula>B$67=1</formula>
    </cfRule>
  </conditionalFormatting>
  <conditionalFormatting sqref="B72:AE78">
    <cfRule type="expression" dxfId="29" priority="29">
      <formula>B$76=2</formula>
    </cfRule>
    <cfRule type="expression" dxfId="28" priority="30">
      <formula>B$76=1</formula>
    </cfRule>
  </conditionalFormatting>
  <conditionalFormatting sqref="B81:AF87">
    <cfRule type="expression" dxfId="27" priority="27">
      <formula>B$85=2</formula>
    </cfRule>
    <cfRule type="expression" dxfId="26" priority="28">
      <formula>B$85=1</formula>
    </cfRule>
  </conditionalFormatting>
  <conditionalFormatting sqref="B91 R91:AF91 B92:AF97">
    <cfRule type="expression" dxfId="25" priority="25">
      <formula>B$95=2</formula>
    </cfRule>
    <cfRule type="expression" dxfId="24" priority="26">
      <formula>B$95=1</formula>
    </cfRule>
  </conditionalFormatting>
  <conditionalFormatting sqref="B100:AC106">
    <cfRule type="expression" dxfId="23" priority="23">
      <formula>B$104=2</formula>
    </cfRule>
    <cfRule type="expression" dxfId="22" priority="24">
      <formula>B$104=1</formula>
    </cfRule>
  </conditionalFormatting>
  <conditionalFormatting sqref="B109:AF115">
    <cfRule type="expression" dxfId="21" priority="21">
      <formula>B$113=2</formula>
    </cfRule>
    <cfRule type="expression" dxfId="20" priority="22">
      <formula>B$113=1</formula>
    </cfRule>
  </conditionalFormatting>
  <conditionalFormatting sqref="C91:Q91">
    <cfRule type="expression" dxfId="19" priority="19">
      <formula>C$113=2</formula>
    </cfRule>
    <cfRule type="expression" dxfId="18" priority="20">
      <formula>C$113=1</formula>
    </cfRule>
  </conditionalFormatting>
  <conditionalFormatting sqref="B18:AF24">
    <cfRule type="expression" dxfId="17" priority="17">
      <formula>B$22=2</formula>
    </cfRule>
    <cfRule type="expression" dxfId="16" priority="18">
      <formula>B$22=1</formula>
    </cfRule>
  </conditionalFormatting>
  <conditionalFormatting sqref="B27:AE33">
    <cfRule type="expression" dxfId="15" priority="15">
      <formula>B$31=2</formula>
    </cfRule>
    <cfRule type="expression" dxfId="14" priority="16">
      <formula>B$31=1</formula>
    </cfRule>
  </conditionalFormatting>
  <conditionalFormatting sqref="B36:AF42">
    <cfRule type="expression" dxfId="13" priority="13">
      <formula>B$40=2</formula>
    </cfRule>
    <cfRule type="expression" dxfId="12" priority="14">
      <formula>B$40=1</formula>
    </cfRule>
  </conditionalFormatting>
  <conditionalFormatting sqref="B13:AE13">
    <cfRule type="containsBlanks" dxfId="11" priority="12">
      <formula>LEN(TRIM(B13))=0</formula>
    </cfRule>
  </conditionalFormatting>
  <conditionalFormatting sqref="B22:AF22">
    <cfRule type="containsBlanks" dxfId="10" priority="11">
      <formula>LEN(TRIM(B22))=0</formula>
    </cfRule>
  </conditionalFormatting>
  <conditionalFormatting sqref="B31:AE31">
    <cfRule type="containsBlanks" dxfId="9" priority="10">
      <formula>LEN(TRIM(B31))=0</formula>
    </cfRule>
  </conditionalFormatting>
  <conditionalFormatting sqref="B40:AF40">
    <cfRule type="containsBlanks" dxfId="8" priority="9">
      <formula>LEN(TRIM(B40))=0</formula>
    </cfRule>
  </conditionalFormatting>
  <conditionalFormatting sqref="B49:AF49">
    <cfRule type="containsBlanks" dxfId="7" priority="8">
      <formula>LEN(TRIM(B49))=0</formula>
    </cfRule>
  </conditionalFormatting>
  <conditionalFormatting sqref="B58:AE58">
    <cfRule type="containsBlanks" dxfId="6" priority="7">
      <formula>LEN(TRIM(B58))=0</formula>
    </cfRule>
  </conditionalFormatting>
  <conditionalFormatting sqref="B67:AF67">
    <cfRule type="containsBlanks" dxfId="5" priority="6">
      <formula>LEN(TRIM(B67))=0</formula>
    </cfRule>
  </conditionalFormatting>
  <conditionalFormatting sqref="B76:AE76">
    <cfRule type="containsBlanks" dxfId="4" priority="5">
      <formula>LEN(TRIM(B76))=0</formula>
    </cfRule>
  </conditionalFormatting>
  <conditionalFormatting sqref="B85:AF85">
    <cfRule type="containsBlanks" dxfId="3" priority="4">
      <formula>LEN(TRIM(B85))=0</formula>
    </cfRule>
  </conditionalFormatting>
  <conditionalFormatting sqref="B95:AF95">
    <cfRule type="containsBlanks" dxfId="2" priority="3">
      <formula>LEN(TRIM(B95))=0</formula>
    </cfRule>
  </conditionalFormatting>
  <conditionalFormatting sqref="B104:AC104">
    <cfRule type="containsBlanks" dxfId="1" priority="2">
      <formula>LEN(TRIM(B104))=0</formula>
    </cfRule>
  </conditionalFormatting>
  <conditionalFormatting sqref="B113:AF113">
    <cfRule type="containsBlanks" dxfId="0" priority="1">
      <formula>LEN(TRIM(B113))=0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&amp;R別添３</oddHeader>
  </headerFooter>
  <rowBreaks count="4" manualBreakCount="4">
    <brk id="33" max="16383" man="1"/>
    <brk id="60" max="16383" man="1"/>
    <brk id="87" max="16383" man="1"/>
    <brk id="115" max="16383" man="1"/>
  </rowBreaks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記入例（土浦二高用）</vt:lpstr>
      <vt:lpstr>土浦二高（箏曲部）</vt:lpstr>
      <vt:lpstr>'記入例（土浦二高用）'!Print_Area</vt:lpstr>
      <vt:lpstr>'土浦二高（箏曲部）'!Print_Area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赤平 光秀</dc:creator>
  <cp:lastModifiedBy>user</cp:lastModifiedBy>
  <cp:lastPrinted>2020-04-08T04:58:32Z</cp:lastPrinted>
  <dcterms:created xsi:type="dcterms:W3CDTF">2017-02-28T00:44:55Z</dcterms:created>
  <dcterms:modified xsi:type="dcterms:W3CDTF">2020-07-06T09:10:47Z</dcterms:modified>
</cp:coreProperties>
</file>